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总表 (2)" sheetId="5" r:id="rId1"/>
    <sheet name="总表" sheetId="4" state="hidden" r:id="rId2"/>
    <sheet name="区本级2018" sheetId="6" r:id="rId3"/>
    <sheet name="Sheet2" sheetId="2" r:id="rId4"/>
    <sheet name="Sheet3" sheetId="3" r:id="rId5"/>
  </sheets>
  <definedNames>
    <definedName name="_xlnm._FilterDatabase" localSheetId="0" hidden="1">'总表 (2)'!$A$1:$R$130</definedName>
    <definedName name="_xlnm._FilterDatabase" localSheetId="1" hidden="1">总表!$A$1:$T$130</definedName>
    <definedName name="_xlnm.Print_Titles" localSheetId="2">区本级2018!$1:$4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</t>
        </r>
      </text>
    </comment>
    <comment ref="G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2020</t>
        </r>
      </text>
    </comment>
  </commentList>
</comments>
</file>

<file path=xl/sharedStrings.xml><?xml version="1.0" encoding="utf-8"?>
<sst xmlns="http://schemas.openxmlformats.org/spreadsheetml/2006/main" count="2898" uniqueCount="495">
  <si>
    <t>回龙圩管理区2018-2020年脱贫攻坚项目库明细表</t>
  </si>
  <si>
    <t>填报单位：回龙圩管理区扶贫办</t>
  </si>
  <si>
    <t>单位：万元</t>
  </si>
  <si>
    <t>序号</t>
  </si>
  <si>
    <t>项目名称</t>
  </si>
  <si>
    <t>项目类别</t>
  </si>
  <si>
    <t>建设性质</t>
  </si>
  <si>
    <t>建设地点</t>
  </si>
  <si>
    <t>建设起止年限</t>
  </si>
  <si>
    <t>责任单位</t>
  </si>
  <si>
    <t>建设任务</t>
  </si>
  <si>
    <t>资金规模及筹资方式（万元）</t>
  </si>
  <si>
    <t>受益对象</t>
  </si>
  <si>
    <t>项目绩效目标</t>
  </si>
  <si>
    <t>群众参与及带贫减贫机制</t>
  </si>
  <si>
    <t>备注</t>
  </si>
  <si>
    <t>乡镇</t>
  </si>
  <si>
    <t>村</t>
  </si>
  <si>
    <t>合计</t>
  </si>
  <si>
    <t>财扶资金</t>
  </si>
  <si>
    <t>其它资金</t>
  </si>
  <si>
    <t>农民自筹</t>
  </si>
  <si>
    <t>帮扶户数(户)</t>
  </si>
  <si>
    <t>扶持人口（人）</t>
  </si>
  <si>
    <t>黄家组机耕道</t>
  </si>
  <si>
    <t>基础设施</t>
  </si>
  <si>
    <t>新建</t>
  </si>
  <si>
    <t>回龙圩镇</t>
  </si>
  <si>
    <t>朱家观村</t>
  </si>
  <si>
    <t>2018.1-2020.12</t>
  </si>
  <si>
    <t>扶贫办</t>
  </si>
  <si>
    <t>机耕道建设1500米</t>
  </si>
  <si>
    <t>预计平均增收0.025万元</t>
  </si>
  <si>
    <t>该项目将进一步改善贫困村桔园基础设施，村民运送柑桔等农产品更加便利，为村民脱贫致富提供有力的基础保障</t>
  </si>
  <si>
    <t>朱家观组水渠</t>
  </si>
  <si>
    <t>水渠建设100米</t>
  </si>
  <si>
    <t>预计平均增收0.028万元</t>
  </si>
  <si>
    <t>保障贫困群众生产灌溉用水，为贫困群众发展种植、养殖等脱贫产业增加水源</t>
  </si>
  <si>
    <t>朱家观组机耕道</t>
  </si>
  <si>
    <t>机耕道建设1000米</t>
  </si>
  <si>
    <t>预计平均增收0.03万元</t>
  </si>
  <si>
    <t>预计平均增收0.027万元</t>
  </si>
  <si>
    <t>底岗组机耕道</t>
  </si>
  <si>
    <t>机耕道建设1020米</t>
  </si>
  <si>
    <t>预计平均增收0.0275万元</t>
  </si>
  <si>
    <t>顾家组机耕道</t>
  </si>
  <si>
    <t>机耕道建设500米</t>
  </si>
  <si>
    <t>预计平均增收0.0265万元</t>
  </si>
  <si>
    <t>顾家组水泥路</t>
  </si>
  <si>
    <t>道路硬化200米</t>
  </si>
  <si>
    <t>该项目将使该村道路基础设施得到进一步改善，群众出行更加便利，为村民脱贫致富提供有力的基础保障</t>
  </si>
  <si>
    <t>等母头水渠</t>
  </si>
  <si>
    <t>水渠建设约500米</t>
  </si>
  <si>
    <t>回龙六组道路硬化</t>
  </si>
  <si>
    <t>回龙村</t>
  </si>
  <si>
    <t>道路硬化250米</t>
  </si>
  <si>
    <t>盐下组水渠</t>
  </si>
  <si>
    <t>盐下村</t>
  </si>
  <si>
    <t>水渠建设约1000米</t>
  </si>
  <si>
    <t>盐下组机耕道</t>
  </si>
  <si>
    <t>彭家组水渠</t>
  </si>
  <si>
    <t>水渠建设约2600米</t>
  </si>
  <si>
    <t>彭家组机耕道</t>
  </si>
  <si>
    <t>平利组水渠</t>
  </si>
  <si>
    <t>平利组机耕道</t>
  </si>
  <si>
    <t>机耕道建设1400米</t>
  </si>
  <si>
    <t>毛家组道路硬化</t>
  </si>
  <si>
    <t>道路硬化410米</t>
  </si>
  <si>
    <t>上枧道路硬化</t>
  </si>
  <si>
    <t>道路硬化650米</t>
  </si>
  <si>
    <t>上枧一组机耕道</t>
  </si>
  <si>
    <t>机耕道建设800米</t>
  </si>
  <si>
    <t>机耕道建设1300米</t>
  </si>
  <si>
    <t>晨光组机耕道</t>
  </si>
  <si>
    <t>机耕道建设1200米</t>
  </si>
  <si>
    <t>李家组内道路硬化</t>
  </si>
  <si>
    <t>李家塘办事处</t>
  </si>
  <si>
    <t>李家塘村</t>
  </si>
  <si>
    <t>道路硬化150米</t>
  </si>
  <si>
    <t>预计平均增收0.0285万元</t>
  </si>
  <si>
    <t>山岩塘组水沟</t>
  </si>
  <si>
    <t>水沟建设620米</t>
  </si>
  <si>
    <t>大申塘双龙水库尾巴道路维修</t>
  </si>
  <si>
    <t>道路建设740米</t>
  </si>
  <si>
    <t>马鞍山机耕道维修</t>
  </si>
  <si>
    <t>机耕道建设600米</t>
  </si>
  <si>
    <t>永济村湘桂组村道修建</t>
  </si>
  <si>
    <t>永济亭办事处</t>
  </si>
  <si>
    <t>永济亭村</t>
  </si>
  <si>
    <t>路面硬化400米</t>
  </si>
  <si>
    <t>永济亭村岩湾至机房抽水井饮水渠道</t>
  </si>
  <si>
    <t>新建饮水渠道850米</t>
  </si>
  <si>
    <t>永济亭村大岩口至饮水井路面修建</t>
  </si>
  <si>
    <t>路面硬化200米</t>
  </si>
  <si>
    <t>永济亭村塘湾组公厕</t>
  </si>
  <si>
    <t>新建公厕一座</t>
  </si>
  <si>
    <t>改善该村108人居住条件</t>
  </si>
  <si>
    <t>改善贫困村生活卫生条件</t>
  </si>
  <si>
    <t>永济亭村张家组公厕</t>
  </si>
  <si>
    <t>改善该村121人居住条件</t>
  </si>
  <si>
    <t>永济亭村大岩口至聚钱山道路拓宽修建</t>
  </si>
  <si>
    <t>道路拓宽硬化1260米</t>
  </si>
  <si>
    <t>永济亭村四连片水沟修建</t>
  </si>
  <si>
    <t>灌溉水渠1800米</t>
  </si>
  <si>
    <t>永济亭村阳家组村道修建</t>
  </si>
  <si>
    <t>路面硬化100米</t>
  </si>
  <si>
    <t>永济亭村大岩口组至开发地</t>
  </si>
  <si>
    <t>路面硬化370米</t>
  </si>
  <si>
    <t>岗头源组机耕道建设</t>
  </si>
  <si>
    <t>兴隆办事处</t>
  </si>
  <si>
    <t>兴隆村</t>
  </si>
  <si>
    <t>机耕道1800米</t>
  </si>
  <si>
    <t>兴隆组水渠建设</t>
  </si>
  <si>
    <t>水渠建设800米</t>
  </si>
  <si>
    <t>农科所组水泥路及水渠建设</t>
  </si>
  <si>
    <t>道路硬化及水渠600米</t>
  </si>
  <si>
    <t>该项目将使该村道路基础设施得到进一步改善，群众出行更加便利，为村民脱贫致富提供有力的基础保障；保障贫困群众生产灌溉用水，为贫困群众发展种植、养殖等脱贫产业增加水源</t>
  </si>
  <si>
    <t>兴隆村扁山至兴隆道路建设</t>
  </si>
  <si>
    <t>机耕道1500米</t>
  </si>
  <si>
    <t>十工湾组村道路面硬化</t>
  </si>
  <si>
    <t>道路硬化350米</t>
  </si>
  <si>
    <t>高尚水池修建</t>
  </si>
  <si>
    <t>八仙洞办事处</t>
  </si>
  <si>
    <t>八仙洞村</t>
  </si>
  <si>
    <t>水池修建80立方米</t>
  </si>
  <si>
    <t>有效解决该村人畜饮水困难，保障贫困群众基本生活用水，改善贫困人口生活条件，减少因水致贫现象的发生</t>
  </si>
  <si>
    <t>大湾桔园生产道路维修</t>
  </si>
  <si>
    <t>机耕道建设260米</t>
  </si>
  <si>
    <t>预计平均增收0.0375万元</t>
  </si>
  <si>
    <t>鸟山塘桔园机耕道建设</t>
  </si>
  <si>
    <t>生产开发</t>
  </si>
  <si>
    <t>机耕道建设1450米</t>
  </si>
  <si>
    <t>预计平均增收0.056万元</t>
  </si>
  <si>
    <t>下干组道路涵洞建设</t>
  </si>
  <si>
    <t>建设涵洞12米</t>
  </si>
  <si>
    <t>预计平均增收0.0026万元</t>
  </si>
  <si>
    <t>改善贫困村生产生活条件，提高贫困户收入</t>
  </si>
  <si>
    <t>宋军地块至新跃道路拓宽硬化</t>
  </si>
  <si>
    <t>神仙洞办事处</t>
  </si>
  <si>
    <t>神仙洞村</t>
  </si>
  <si>
    <t>道路硬化1.4公里</t>
  </si>
  <si>
    <t>新跃至小洞道路硬化</t>
  </si>
  <si>
    <t>道路硬化600米</t>
  </si>
  <si>
    <t>仙井至光下后山机耕道建设</t>
  </si>
  <si>
    <t>机耕道建设2.4公里</t>
  </si>
  <si>
    <t>高圩塘至高圩门楼水渠建设</t>
  </si>
  <si>
    <t>水渠建设600米</t>
  </si>
  <si>
    <t>马鹿头组新塘水渠</t>
  </si>
  <si>
    <t>马鹿头办事处</t>
  </si>
  <si>
    <t>马鹿头村</t>
  </si>
  <si>
    <t>排洪渠550米</t>
  </si>
  <si>
    <t>龙母塘水渠、机耕道建设</t>
  </si>
  <si>
    <t>水渠450米、机耕道500米</t>
  </si>
  <si>
    <t>该项目将进一步改善贫困村桔园基础设施，村民运送柑桔等农产品更加便利，为村民脱贫致富提供有力的基础保障；保障贫困群众生产灌溉用水，为贫困群众发展种植、养殖等脱贫产业增加水源</t>
  </si>
  <si>
    <t>断岭源组长岗头机耕道建设</t>
  </si>
  <si>
    <t>机耕道700米</t>
  </si>
  <si>
    <t>下岩组神塘伏水渠项目</t>
  </si>
  <si>
    <t>水渠建设450米</t>
  </si>
  <si>
    <t>向阳洞至江永县边界道路硬化</t>
  </si>
  <si>
    <t>道路硬化300米</t>
  </si>
  <si>
    <t>黄家机耕道</t>
  </si>
  <si>
    <t>机耕道建设1700米</t>
  </si>
  <si>
    <t>黄家水渠</t>
  </si>
  <si>
    <t>水渠建设700米</t>
  </si>
  <si>
    <t>顾家水泥路</t>
  </si>
  <si>
    <t>顾家水渠</t>
  </si>
  <si>
    <t>水渠建设400米</t>
  </si>
  <si>
    <t>水渠建设500米</t>
  </si>
  <si>
    <t>底岗机耕道</t>
  </si>
  <si>
    <t>朱家观机耕道</t>
  </si>
  <si>
    <t>机耕道建设1600米</t>
  </si>
  <si>
    <t>平利自来水</t>
  </si>
  <si>
    <t>水塔、水管、电机等</t>
  </si>
  <si>
    <t>改善该村村民生产生活条件，进一步提高村民满意度</t>
  </si>
  <si>
    <t>机耕道建设1900米</t>
  </si>
  <si>
    <t>回龙村水渠</t>
  </si>
  <si>
    <t>上枧组村内水泥路</t>
  </si>
  <si>
    <t>上枧二组活动广场</t>
  </si>
  <si>
    <t>活动广场建设700平米</t>
  </si>
  <si>
    <t>改善该村村民居住环境，进一步提高村民满意度</t>
  </si>
  <si>
    <t>毛家村内水泥路</t>
  </si>
  <si>
    <t>道路硬化450米</t>
  </si>
  <si>
    <t>机耕道建设1800米</t>
  </si>
  <si>
    <t>平利水泥路加宽</t>
  </si>
  <si>
    <t>道路加宽9600米长</t>
  </si>
  <si>
    <t>盐下村机耕道</t>
  </si>
  <si>
    <t>盐下村水渠</t>
  </si>
  <si>
    <t>彭家机耕道</t>
  </si>
  <si>
    <t>绕塘抗旱水井维修</t>
  </si>
  <si>
    <t>水井维修1口</t>
  </si>
  <si>
    <t>新村机耕道路维修</t>
  </si>
  <si>
    <t>大兴塘至山岩塘道路维修</t>
  </si>
  <si>
    <t>李家塘组道路硬化</t>
  </si>
  <si>
    <t>道路硬化320米</t>
  </si>
  <si>
    <t>山岩塘组道路硬化</t>
  </si>
  <si>
    <t>道路硬化420米</t>
  </si>
  <si>
    <t>马鞍山道路硬化</t>
  </si>
  <si>
    <t>道路硬化720米</t>
  </si>
  <si>
    <t>兴隆组村道路面硬化</t>
  </si>
  <si>
    <t>路面硬化550m</t>
  </si>
  <si>
    <t>道山湾至农科所道路面硬化</t>
  </si>
  <si>
    <t>路面硬化1500m</t>
  </si>
  <si>
    <t>兴隆至十工湾道路面硬化</t>
  </si>
  <si>
    <t>路面硬化500m</t>
  </si>
  <si>
    <t>兴隆村二组水沟</t>
  </si>
  <si>
    <t>水沟建设250m</t>
  </si>
  <si>
    <t>兴隆村八工湾组水沟</t>
  </si>
  <si>
    <t>水沟建设350m</t>
  </si>
  <si>
    <t>大洞口至小罗水渠建设</t>
  </si>
  <si>
    <t>水渠建设1650米</t>
  </si>
  <si>
    <t>新跃组道路硬化</t>
  </si>
  <si>
    <t>道路硬化1800米</t>
  </si>
  <si>
    <t>大洞口至石岩机耕道建设</t>
  </si>
  <si>
    <t>仙井至大湾机耕道建设</t>
  </si>
  <si>
    <t>机耕道建设2200米</t>
  </si>
  <si>
    <t>高尚机耕道维修</t>
  </si>
  <si>
    <t>机耕道建设1850米</t>
  </si>
  <si>
    <t>预计平均增收0.0065万元</t>
  </si>
  <si>
    <t>卫东机耕道维修</t>
  </si>
  <si>
    <t>预计平均增收0.0027万元</t>
  </si>
  <si>
    <t>卫东水渠维修</t>
  </si>
  <si>
    <t>维修2000米</t>
  </si>
  <si>
    <t>预计平均增收0.0058万元</t>
  </si>
  <si>
    <t>燎源机耕道维修</t>
  </si>
  <si>
    <t>预计平均增收0.0023万元</t>
  </si>
  <si>
    <t>向阳洞水渠道路建设</t>
  </si>
  <si>
    <t>水渠、道路建设700米</t>
  </si>
  <si>
    <t>寺木冲水库补漏</t>
  </si>
  <si>
    <t>水库补漏</t>
  </si>
  <si>
    <t>断石桥机耕道铺砂</t>
  </si>
  <si>
    <t>机耕道建设2100米</t>
  </si>
  <si>
    <t>大地铺机耕道铺砂</t>
  </si>
  <si>
    <t>机耕道建设650米</t>
  </si>
  <si>
    <t>断岭源水渠建设</t>
  </si>
  <si>
    <t>水渠建设4700米</t>
  </si>
  <si>
    <t>下岩大莲塘塘坝维修</t>
  </si>
  <si>
    <t>塘坝维修</t>
  </si>
  <si>
    <t>下岩大莲塘机耕道建设</t>
  </si>
  <si>
    <t>机耕道建设700米</t>
  </si>
  <si>
    <t>等母头机耕道</t>
  </si>
  <si>
    <t>底岗水渠</t>
  </si>
  <si>
    <t>朱家观水渠</t>
  </si>
  <si>
    <t>回龙村机耕道</t>
  </si>
  <si>
    <t>上枧机耕道</t>
  </si>
  <si>
    <t>上枧水渠</t>
  </si>
  <si>
    <t>毛家水渠</t>
  </si>
  <si>
    <t>毛家机耕道</t>
  </si>
  <si>
    <t>晨光组水渠</t>
  </si>
  <si>
    <t>彭家水渠</t>
  </si>
  <si>
    <t>李家坝至双龙水库道路维修</t>
  </si>
  <si>
    <t>李家塘组机耕道路维修</t>
  </si>
  <si>
    <t>李家塘组水沟维修</t>
  </si>
  <si>
    <t>水沟建设300米</t>
  </si>
  <si>
    <t>马鞍山机耕道路</t>
  </si>
  <si>
    <t>机耕道建设2000米</t>
  </si>
  <si>
    <t>大申塘组机耕道维修</t>
  </si>
  <si>
    <t>农科所道路铺沙</t>
  </si>
  <si>
    <t>机耕道整修铺沙长1800m</t>
  </si>
  <si>
    <t>兴隆组道路铺沙</t>
  </si>
  <si>
    <t>机耕道整修铺沙长2000</t>
  </si>
  <si>
    <t>茶叶队组柑桔品种改良</t>
  </si>
  <si>
    <t>产业开发</t>
  </si>
  <si>
    <t>100亩柑桔开发及配套设施建设</t>
  </si>
  <si>
    <t>开发柑桔新品种，拓宽贫困户增收渠道</t>
  </si>
  <si>
    <t>柑桔管理技术培训</t>
  </si>
  <si>
    <t>产业培训</t>
  </si>
  <si>
    <t>500人次技术培训</t>
  </si>
  <si>
    <t>鼓励引导贫困劳动力积极参与技能培训，提高柑桔种植技术，增加贫困户收入</t>
  </si>
  <si>
    <t>棠锦水库尾至水库大坝机耕道建设</t>
  </si>
  <si>
    <t>龙母塘至石头水排洪渠建设</t>
  </si>
  <si>
    <t>水渠建设4300米</t>
  </si>
  <si>
    <t>凤塘水渠、机耕道建设</t>
  </si>
  <si>
    <t>水渠、机耕道建设300米</t>
  </si>
  <si>
    <t>马鹿头组道路硬化</t>
  </si>
  <si>
    <t>道路硬化450</t>
  </si>
  <si>
    <t>大洞至小罗村道水泥硬化</t>
  </si>
  <si>
    <t>道路硬化1000米</t>
  </si>
  <si>
    <t>小罗组机耕道建设2条</t>
  </si>
  <si>
    <t>机耕道建设4500米</t>
  </si>
  <si>
    <t>蒋家道路桥梁拓宽</t>
  </si>
  <si>
    <t>桥梁道路200米</t>
  </si>
  <si>
    <t>预计平均增收0.0075万元</t>
  </si>
  <si>
    <t>卫东组基础设施建设</t>
  </si>
  <si>
    <t>基础设施建设</t>
  </si>
  <si>
    <t>预计平均增收0.0029万元</t>
  </si>
  <si>
    <t>绩效目标</t>
  </si>
  <si>
    <t>产出指标：机耕道建设约1500米，效益指标：44人改善农业生产条件，提高农民收入。群众满意度指标：群众满意度达到100%。</t>
  </si>
  <si>
    <t>产出指标：水渠建设约100米，效益指标：39人改善农业生产条件，提高农民收入。群众满意度指标：群众满意度达到100%。</t>
  </si>
  <si>
    <t>产出指标：机耕道建设约1000米，效益指标：28人改善农业生产条件，提高农民收入。群众满意度指标：群众满意度达到100%。</t>
  </si>
  <si>
    <t>产出指标：机耕道建设约1500米，效益指标：40人改善农业生产条件，提高农民收入。群众满意度指标：群众满意度达到100%。</t>
  </si>
  <si>
    <t>产出指标：机耕道建设约1000米，效益指标：71人改善农业生产条件，提高农民收入。群众满意度指标：群众满意度达到100%。</t>
  </si>
  <si>
    <t>产出指标：机耕道建设约500米，效益指标：39人改善农业生产条件，提高农民收入。群众满意度指标：群众满意度达到100%。</t>
  </si>
  <si>
    <t>产出指标：道路硬化约200米，效益指标：40人改善生活出行条件，群众满意度指标：群众满意度达到100%。</t>
  </si>
  <si>
    <t>产出指标：水渠建设约500米，效益指标：48人改善农业生产条件，提高农民收入。群众满意度指标：群众满意度达到100%。</t>
  </si>
  <si>
    <t>产出指标：道路硬化约250米，效益指标：57人改善农业生产条件，提高农民收入。群众满意度指标：群众满意度达到100%。</t>
  </si>
  <si>
    <t>产出指标：水渠建设1000米，效益指标：39人改善农业生产条件，提高农民收入。群众满意度指标：群众满意度达到100%。</t>
  </si>
  <si>
    <t>产出指标：机耕道建设1000米，效益指标：30人改善农业生产条件，提高农民收入。群众满意度指标：群众满意度达到100%。</t>
  </si>
  <si>
    <t>产出指标：水渠建设2600米，效益指标：38人改善农业生产条件，提高农民收入。群众满意度指标：群众满意度达到100%。</t>
  </si>
  <si>
    <t>产出指标：机耕道建设1500米，效益指标：36人改善农业生产条件，提高农民收入。群众满意度指标：群众满意度达到100%。</t>
  </si>
  <si>
    <t>产出指标：水渠建设500米，效益指标：78人改善农业生产条件，提高农民收入。群众满意度指标：群众满意度达到100%。</t>
  </si>
  <si>
    <t>产出指标：机耕道建设1400米，效益指标：92人改善农业生产条件，提高农民收入。群众满意度指标：群众满意度达到100%。</t>
  </si>
  <si>
    <t>产出指标：道路硬化约400米，效益指标：135人改善生活出行条件，群众满意度指标：群众满意度达到100%。</t>
  </si>
  <si>
    <t>产出指标：道路硬化约650米，效益指标：73人改善生活出行条件，群众满意度指标：群众满意度达到100%。</t>
  </si>
  <si>
    <t>产出指标：机耕道建设800米，效益指标：70人改善农业生产条件，提高农民收入。群众满意度指标：群众满意度达到100%。</t>
  </si>
  <si>
    <t>产出指标：机耕道建设1300米，效益指标：71人改善农业生产条件，提高农民收入。群众满意度指标：群众满意度达到100%。</t>
  </si>
  <si>
    <t>产出指标：机耕道建设1200米，效益指标：43人改善农业生产条件，提高农民收入。群众满意度指标：群众满意度达到100%。</t>
  </si>
  <si>
    <t>产出指标：道路硬化约150米，效益指标：97人改善生活出行条件，群众满意度指标：群众满意度达到100%。</t>
  </si>
  <si>
    <t>产出指标：水渠建设620米，效益指标：258人改善农业生产条件，提高农民收入。群众满意度指标：群众满意度达到100%。</t>
  </si>
  <si>
    <t>产出指标：机耕道建设约740米，效益指标：264人改善农业生产条件，提高农民收入。群众满意度指标：群众满意度达到100%。</t>
  </si>
  <si>
    <t>产出指标：机耕道建设600米，效益指标：98人改善农业生产条件，提高农民收入。群众满意度指标：群众满意度达到100%。</t>
  </si>
  <si>
    <t>产出指标：道路硬化约400米，效益指标：68人改善生活出行条件，群众满意度指标：群众满意度达到100%。</t>
  </si>
  <si>
    <t>产出指标：水渠建设850米，效益指标：79人改善农业生产条件，提高农民收入。群众满意度指标：群众满意度达到100%。</t>
  </si>
  <si>
    <t>产出指标：道路硬化约200米，效益指标：56人改善生活出行条件，群众满意度指标：群众满意度达到100%。</t>
  </si>
  <si>
    <t>产出指标：公厕一座，效益指标：108人改善生活居住条件。群众满意度指标：群众满意度达到100%。</t>
  </si>
  <si>
    <t>改善贫困村居住条件</t>
  </si>
  <si>
    <t>产出指标：公厕一座，效益指标：1121人改善生活居住条件。群众满意度指标：群众满意度达到100%。</t>
  </si>
  <si>
    <t>产出指标：道路拓宽硬化1260米，效益指标：101人改善农业生产条件，提高农民收入。群众满意度指标：群众满意度达到100%。</t>
  </si>
  <si>
    <t>产出指标：水渠建设1800米，效益指标：98人改善农业生产条件，提高农民收入。群众满意度指标：群众满意度达到100%。</t>
  </si>
  <si>
    <t>产出指标：道路硬化约100米，效益指标：145人改善生活出行条件，群众满意度指标：群众满意度达到100%。</t>
  </si>
  <si>
    <t>产出指标：道路硬化约370米，效益指标：143人改善生活出行条件，群众满意度指标：群众满意度达到100%。</t>
  </si>
  <si>
    <t>产出指标：机耕道建设1800米，效益指标：108人改善农业生产条件，提高农民收入。群众满意度指标：群众满意度达到100%。</t>
  </si>
  <si>
    <t>产出指标：水渠建设800米，效益指标：115人改善农业生产条件，提高农民收入。群众满意度指标：群众满意度达到100%。</t>
  </si>
  <si>
    <t>产出指标：道路硬化及水渠600米，效益指标：108人改善农业生产条件，提高农民收入。群众满意度指标：群众满意度达到100%。</t>
  </si>
  <si>
    <t>产出指标：机耕道建设1500米，效益指标：44人改善农业生产条件，提高农民收入。群众满意度指标：群众满意度达到136%。</t>
  </si>
  <si>
    <t>产出指标：机耕道建设1500米，效益指标：44人改善农业生产条件，提高农民收入。群众满意度指标：群众满意度达到137%。</t>
  </si>
  <si>
    <t>产出指标：机耕道建设1500米，效益指标：44人改善农业生产条件，提高农民收入。群众满意度指标：群众满意度达到138%。</t>
  </si>
  <si>
    <t>产出指标：机耕道建设1500米，效益指标：44人改善农业生产条件，提高农民收入。群众满意度指标：群众满意度达到139%。</t>
  </si>
  <si>
    <t>产出指标：机耕道建设1500米，效益指标：44人改善农业生产条件，提高农民收入。群众满意度指标：群众满意度达到140%。</t>
  </si>
  <si>
    <t>产出指标：机耕道建设1500米，效益指标：44人改善农业生产条件，提高农民收入。群众满意度指标：群众满意度达到141%。</t>
  </si>
  <si>
    <t>产出指标：机耕道建设1500米，效益指标：44人改善农业生产条件，提高农民收入。群众满意度指标：群众满意度达到142%。</t>
  </si>
  <si>
    <t>产出指标：机耕道建设1500米，效益指标：44人改善农业生产条件，提高农民收入。群众满意度指标：群众满意度达到143%。</t>
  </si>
  <si>
    <t>产出指标：机耕道建设1500米，效益指标：44人改善农业生产条件，提高农民收入。群众满意度指标：群众满意度达到144%。</t>
  </si>
  <si>
    <t>产出指标：机耕道建设1500米，效益指标：44人改善农业生产条件，提高农民收入。群众满意度指标：群众满意度达到145%。</t>
  </si>
  <si>
    <t>产出指标：机耕道建设1500米，效益指标：44人改善农业生产条件，提高农民收入。群众满意度指标：群众满意度达到146%。</t>
  </si>
  <si>
    <t>产出指标：机耕道建设1500米，效益指标：44人改善农业生产条件，提高农民收入。群众满意度指标：群众满意度达到147%。</t>
  </si>
  <si>
    <t>产出指标：机耕道建设1500米，效益指标：44人改善农业生产条件，提高农民收入。群众满意度指标：群众满意度达到148%。</t>
  </si>
  <si>
    <t>产出指标：机耕道建设1500米，效益指标：44人改善农业生产条件，提高农民收入。群众满意度指标：群众满意度达到149%。</t>
  </si>
  <si>
    <t>产出指标：机耕道建设1500米，效益指标：44人改善农业生产条件，提高农民收入。群众满意度指标：群众满意度达到150%。</t>
  </si>
  <si>
    <t>产出指标：机耕道建设1500米，效益指标：44人改善农业生产条件，提高农民收入。群众满意度指标：群众满意度达到151%。</t>
  </si>
  <si>
    <t>产出指标：机耕道建设1500米，效益指标：44人改善农业生产条件，提高农民收入。群众满意度指标：群众满意度达到152%。</t>
  </si>
  <si>
    <t>产出指标：机耕道建设1500米，效益指标：44人改善农业生产条件，提高农民收入。群众满意度指标：群众满意度达到153%。</t>
  </si>
  <si>
    <t>产出指标：机耕道建设1500米，效益指标：44人改善农业生产条件，提高农民收入。群众满意度指标：群众满意度达到154%。</t>
  </si>
  <si>
    <t>产出指标：机耕道建设1500米，效益指标：44人改善农业生产条件，提高农民收入。群众满意度指标：群众满意度达到155%。</t>
  </si>
  <si>
    <t>产出指标：机耕道建设1500米，效益指标：44人改善农业生产条件，提高农民收入。群众满意度指标：群众满意度达到156%。</t>
  </si>
  <si>
    <t>产出指标：机耕道建设1500米，效益指标：44人改善农业生产条件，提高农民收入。群众满意度指标：群众满意度达到157%。</t>
  </si>
  <si>
    <t>产出指标：机耕道建设1500米，效益指标：44人改善农业生产条件，提高农民收入。群众满意度指标：群众满意度达到158%。</t>
  </si>
  <si>
    <t>产出指标：机耕道建设1500米，效益指标：44人改善农业生产条件，提高农民收入。群众满意度指标：群众满意度达到159%。</t>
  </si>
  <si>
    <t>产出指标：机耕道建设1500米，效益指标：44人改善农业生产条件，提高农民收入。群众满意度指标：群众满意度达到160%。</t>
  </si>
  <si>
    <t>产出指标：机耕道建设1500米，效益指标：44人改善农业生产条件，提高农民收入。群众满意度指标：群众满意度达到161%。</t>
  </si>
  <si>
    <t>产出指标：机耕道建设1500米，效益指标：44人改善农业生产条件，提高农民收入。群众满意度指标：群众满意度达到162%。</t>
  </si>
  <si>
    <t>产出指标：机耕道建设1500米，效益指标：44人改善农业生产条件，提高农民收入。群众满意度指标：群众满意度达到163%。</t>
  </si>
  <si>
    <t>产出指标：机耕道建设1500米，效益指标：44人改善农业生产条件，提高农民收入。群众满意度指标：群众满意度达到164%。</t>
  </si>
  <si>
    <t>产出指标：机耕道建设1500米，效益指标：44人改善农业生产条件，提高农民收入。群众满意度指标：群众满意度达到165%。</t>
  </si>
  <si>
    <t>产出指标：机耕道建设1500米，效益指标：44人改善农业生产条件，提高农民收入。群众满意度指标：群众满意度达到166%。</t>
  </si>
  <si>
    <t>产出指标：机耕道建设1500米，效益指标：44人改善农业生产条件，提高农民收入。群众满意度指标：群众满意度达到167%。</t>
  </si>
  <si>
    <t>产出指标：机耕道建设1500米，效益指标：44人改善农业生产条件，提高农民收入。群众满意度指标：群众满意度达到168%。</t>
  </si>
  <si>
    <t>产出指标：机耕道建设1500米，效益指标：44人改善农业生产条件，提高农民收入。群众满意度指标：群众满意度达到169%。</t>
  </si>
  <si>
    <t>产出指标：机耕道建设1500米，效益指标：44人改善农业生产条件，提高农民收入。群众满意度指标：群众满意度达到170%。</t>
  </si>
  <si>
    <t>产出指标：机耕道建设1500米，效益指标：44人改善农业生产条件，提高农民收入。群众满意度指标：群众满意度达到171%。</t>
  </si>
  <si>
    <t>产出指标：机耕道建设1500米，效益指标：44人改善农业生产条件，提高农民收入。群众满意度指标：群众满意度达到172%。</t>
  </si>
  <si>
    <t>产出指标：机耕道建设1500米，效益指标：44人改善农业生产条件，提高农民收入。群众满意度指标：群众满意度达到173%。</t>
  </si>
  <si>
    <t>产出指标：机耕道建设1500米，效益指标：44人改善农业生产条件，提高农民收入。群众满意度指标：群众满意度达到174%。</t>
  </si>
  <si>
    <t>产出指标：机耕道建设1500米，效益指标：44人改善农业生产条件，提高农民收入。群众满意度指标：群众满意度达到175%。</t>
  </si>
  <si>
    <t>产出指标：机耕道建设1500米，效益指标：44人改善农业生产条件，提高农民收入。群众满意度指标：群众满意度达到176%。</t>
  </si>
  <si>
    <t>产出指标：机耕道建设1500米，效益指标：44人改善农业生产条件，提高农民收入。群众满意度指标：群众满意度达到177%。</t>
  </si>
  <si>
    <t>产出指标：机耕道建设1500米，效益指标：44人改善农业生产条件，提高农民收入。群众满意度指标：群众满意度达到178%。</t>
  </si>
  <si>
    <t>产出指标：机耕道建设1500米，效益指标：44人改善农业生产条件，提高农民收入。群众满意度指标：群众满意度达到179%。</t>
  </si>
  <si>
    <t>产出指标：机耕道建设1500米，效益指标：44人改善农业生产条件，提高农民收入。群众满意度指标：群众满意度达到180%。</t>
  </si>
  <si>
    <t>产出指标：机耕道建设1500米，效益指标：44人改善农业生产条件，提高农民收入。群众满意度指标：群众满意度达到181%。</t>
  </si>
  <si>
    <t>产出指标：机耕道建设1500米，效益指标：44人改善农业生产条件，提高农民收入。群众满意度指标：群众满意度达到182%。</t>
  </si>
  <si>
    <t>产出指标：机耕道建设1500米，效益指标：44人改善农业生产条件，提高农民收入。群众满意度指标：群众满意度达到183%。</t>
  </si>
  <si>
    <t>产出指标：机耕道建设1500米，效益指标：44人改善农业生产条件，提高农民收入。群众满意度指标：群众满意度达到184%。</t>
  </si>
  <si>
    <t>产出指标：机耕道建设1500米，效益指标：44人改善农业生产条件，提高农民收入。群众满意度指标：群众满意度达到185%。</t>
  </si>
  <si>
    <t>产出指标：机耕道建设1500米，效益指标：44人改善农业生产条件，提高农民收入。群众满意度指标：群众满意度达到186%。</t>
  </si>
  <si>
    <t>产出指标：机耕道建设1500米，效益指标：44人改善农业生产条件，提高农民收入。群众满意度指标：群众满意度达到187%。</t>
  </si>
  <si>
    <t>产出指标：机耕道建设1500米，效益指标：44人改善农业生产条件，提高农民收入。群众满意度指标：群众满意度达到188%。</t>
  </si>
  <si>
    <t>产出指标：机耕道建设1500米，效益指标：44人改善农业生产条件，提高农民收入。群众满意度指标：群众满意度达到189%。</t>
  </si>
  <si>
    <t>产出指标：机耕道建设1500米，效益指标：44人改善农业生产条件，提高农民收入。群众满意度指标：群众满意度达到190%。</t>
  </si>
  <si>
    <t>产出指标：机耕道建设1500米，效益指标：44人改善农业生产条件，提高农民收入。群众满意度指标：群众满意度达到191%。</t>
  </si>
  <si>
    <t>产出指标：机耕道建设1500米，效益指标：44人改善农业生产条件，提高农民收入。群众满意度指标：群众满意度达到192%。</t>
  </si>
  <si>
    <t>产出指标：机耕道建设1500米，效益指标：44人改善农业生产条件，提高农民收入。群众满意度指标：群众满意度达到193%。</t>
  </si>
  <si>
    <t>产出指标：机耕道建设1500米，效益指标：44人改善农业生产条件，提高农民收入。群众满意度指标：群众满意度达到194%。</t>
  </si>
  <si>
    <t>产出指标：机耕道建设1500米，效益指标：44人改善农业生产条件，提高农民收入。群众满意度指标：群众满意度达到195%。</t>
  </si>
  <si>
    <t>产出指标：机耕道建设1500米，效益指标：44人改善农业生产条件，提高农民收入。群众满意度指标：群众满意度达到196%。</t>
  </si>
  <si>
    <t>产出指标：机耕道建设1500米，效益指标：44人改善农业生产条件，提高农民收入。群众满意度指标：群众满意度达到197%。</t>
  </si>
  <si>
    <t>产出指标：机耕道建设1500米，效益指标：44人改善农业生产条件，提高农民收入。群众满意度指标：群众满意度达到198%。</t>
  </si>
  <si>
    <t>产出指标：机耕道建设1500米，效益指标：44人改善农业生产条件，提高农民收入。群众满意度指标：群众满意度达到199%。</t>
  </si>
  <si>
    <t>产出指标：机耕道建设1500米，效益指标：44人改善农业生产条件，提高农民收入。群众满意度指标：群众满意度达到200%。</t>
  </si>
  <si>
    <t>产出指标：机耕道建设1500米，效益指标：44人改善农业生产条件，提高农民收入。群众满意度指标：群众满意度达到201%。</t>
  </si>
  <si>
    <t>产出指标：机耕道建设1500米，效益指标：44人改善农业生产条件，提高农民收入。群众满意度指标：群众满意度达到202%。</t>
  </si>
  <si>
    <t>产出指标：机耕道建设1500米，效益指标：44人改善农业生产条件，提高农民收入。群众满意度指标：群众满意度达到203%。</t>
  </si>
  <si>
    <t>产出指标：机耕道建设1500米，效益指标：44人改善农业生产条件，提高农民收入。群众满意度指标：群众满意度达到204%。</t>
  </si>
  <si>
    <t>产出指标：机耕道建设1500米，效益指标：44人改善农业生产条件，提高农民收入。群众满意度指标：群众满意度达到205%。</t>
  </si>
  <si>
    <t>产出指标：机耕道建设1500米，效益指标：44人改善农业生产条件，提高农民收入。群众满意度指标：群众满意度达到206%。</t>
  </si>
  <si>
    <t>产出指标：机耕道建设1500米，效益指标：44人改善农业生产条件，提高农民收入。群众满意度指标：群众满意度达到207%。</t>
  </si>
  <si>
    <t>产出指标：机耕道建设1500米，效益指标：44人改善农业生产条件，提高农民收入。群众满意度指标：群众满意度达到208%。</t>
  </si>
  <si>
    <t>产出指标：机耕道建设1500米，效益指标：44人改善农业生产条件，提高农民收入。群众满意度指标：群众满意度达到209%。</t>
  </si>
  <si>
    <t>产出指标：机耕道建设1500米，效益指标：44人改善农业生产条件，提高农民收入。群众满意度指标：群众满意度达到210%。</t>
  </si>
  <si>
    <t>产出指标：机耕道建设1500米，效益指标：44人改善农业生产条件，提高农民收入。群众满意度指标：群众满意度达到211%。</t>
  </si>
  <si>
    <t>产出指标：机耕道建设1500米，效益指标：44人改善农业生产条件，提高农民收入。群众满意度指标：群众满意度达到212%。</t>
  </si>
  <si>
    <t>产出指标：机耕道建设1500米，效益指标：44人改善农业生产条件，提高农民收入。群众满意度指标：群众满意度达到213%。</t>
  </si>
  <si>
    <t>产出指标：机耕道建设1500米，效益指标：44人改善农业生产条件，提高农民收入。群众满意度指标：群众满意度达到214%。</t>
  </si>
  <si>
    <t>产出指标：机耕道建设1500米，效益指标：44人改善农业生产条件，提高农民收入。群众满意度指标：群众满意度达到215%。</t>
  </si>
  <si>
    <t>产出指标：机耕道建设1500米，效益指标：44人改善农业生产条件，提高农民收入。群众满意度指标：群众满意度达到216%。</t>
  </si>
  <si>
    <t>产出指标：机耕道建设1500米，效益指标：44人改善农业生产条件，提高农民收入。群众满意度指标：群众满意度达到217%。</t>
  </si>
  <si>
    <t>产出指标：机耕道建设1500米，效益指标：44人改善农业生产条件，提高农民收入。群众满意度指标：群众满意度达到218%。</t>
  </si>
  <si>
    <t>产出指标：机耕道建设1500米，效益指标：44人改善农业生产条件，提高农民收入。群众满意度指标：群众满意度达到219%。</t>
  </si>
  <si>
    <t>产出指标：机耕道建设1500米，效益指标：44人改善农业生产条件，提高农民收入。群众满意度指标：群众满意度达到220%。</t>
  </si>
  <si>
    <t>产出指标：机耕道建设1500米，效益指标：44人改善农业生产条件，提高农民收入。群众满意度指标：群众满意度达到221%。</t>
  </si>
  <si>
    <t>产出指标：机耕道建设1500米，效益指标：44人改善农业生产条件，提高农民收入。群众满意度指标：群众满意度达到222%。</t>
  </si>
  <si>
    <t>产出指标：机耕道建设1500米，效益指标：44人改善农业生产条件，提高农民收入。群众满意度指标：群众满意度达到223%。</t>
  </si>
  <si>
    <t>产出指标：机耕道建设1500米，效益指标：44人改善农业生产条件，提高农民收入。群众满意度指标：群众满意度达到224%。</t>
  </si>
  <si>
    <t>回龙圩管理区2018-2020年区本级脱贫攻坚项目库计划表</t>
  </si>
  <si>
    <t>直接帮扶户数(户)</t>
  </si>
  <si>
    <t>回龙圩管理区雨露计划补助资金</t>
  </si>
  <si>
    <t>教育补助</t>
  </si>
  <si>
    <t>管理区</t>
  </si>
  <si>
    <t>拟补助60人</t>
  </si>
  <si>
    <t>扶持贫困学生完成学业</t>
  </si>
  <si>
    <t>减少教育开支</t>
  </si>
  <si>
    <t>回龙圩管理区致富带头人培训资金</t>
  </si>
  <si>
    <t>拟培训7人</t>
  </si>
  <si>
    <t>减轻贫困人员生活负担鼓励引导贫困劳动力积极参与技能培训，掌握就业技能</t>
  </si>
  <si>
    <t>通过培训，使有培训、就业意愿的贫困人员掌握一技之长。</t>
  </si>
  <si>
    <t>小额信贷贴息</t>
  </si>
  <si>
    <t>金融扶贫</t>
  </si>
  <si>
    <t>全区贷款贫困户</t>
  </si>
  <si>
    <t>扶贫困户发展产业</t>
  </si>
  <si>
    <t>为贫困户扶贫小额信贷贴息</t>
  </si>
  <si>
    <t>回龙圩管理区特惠保</t>
  </si>
  <si>
    <t>健康扶贫</t>
  </si>
  <si>
    <t>全区所有贫困户</t>
  </si>
  <si>
    <t>全区所有贫困户购买特惠保</t>
  </si>
  <si>
    <t>减轻医疗费用支出</t>
  </si>
  <si>
    <t>贫困学生生活补助</t>
  </si>
  <si>
    <t>教育局</t>
  </si>
  <si>
    <t>拟补助354人</t>
  </si>
  <si>
    <t>2018年重点产业扶贫项目</t>
  </si>
  <si>
    <t>产业扶贫</t>
  </si>
  <si>
    <t>农业委</t>
  </si>
  <si>
    <t>拟扶持贫困人员60人</t>
  </si>
  <si>
    <t>预计平均增收0.01万元</t>
  </si>
  <si>
    <t>增加贫困户经济收入</t>
  </si>
  <si>
    <t>2018年产业发展项目（桔下养殖）</t>
  </si>
  <si>
    <t>产业发展</t>
  </si>
  <si>
    <t>拟扶持贫困户口60户</t>
  </si>
  <si>
    <t>回龙圩管理区居民医保的个人缴费补贴50%</t>
  </si>
  <si>
    <t>医保补贴</t>
  </si>
  <si>
    <t>区卫计委</t>
  </si>
  <si>
    <t>全区贫困人口医保补贴</t>
  </si>
  <si>
    <t>全区建档立卡贫困户医保个人缴费补贴50%</t>
  </si>
  <si>
    <t>回龙圩管理区贫困劳动力外出务工交通补助资金</t>
  </si>
  <si>
    <t>就业补助</t>
  </si>
  <si>
    <t>人社局</t>
  </si>
  <si>
    <t>符合条件的外出务工贫困劳动力</t>
  </si>
  <si>
    <t>补贴100-300元/人</t>
  </si>
  <si>
    <t>通过发放补贴，鼓励引导贫困人员外出就业，实现稳定增收。</t>
  </si>
  <si>
    <t>回龙圩管理区马鞍山2000亩果园低产改造农垦扶贫项目</t>
  </si>
  <si>
    <t>区农垦集团公司</t>
  </si>
  <si>
    <t>修建柑橘园机耕道、灌排水渠、喷药灌溉引水中转水池、推广柑橘新品种、安装太阳能杀虫灯及培训技术骨干等建设内容。</t>
  </si>
  <si>
    <t>预计平均增收0.75万元</t>
  </si>
  <si>
    <t>改善生产生活条件</t>
  </si>
  <si>
    <t>回龙圩管理区柑橘黄龙病防控苗木统一采购项目</t>
  </si>
  <si>
    <t>为贫困户免费发放柑橘苗木</t>
  </si>
  <si>
    <t>预计平均增收0.05万元</t>
  </si>
  <si>
    <t>减轻贫困户生产成本</t>
  </si>
  <si>
    <t>符合条件的贫困学生</t>
  </si>
  <si>
    <t>拟培训8人</t>
  </si>
  <si>
    <t>飞龙绿色农民种养专业合作社</t>
  </si>
  <si>
    <t>入股回龙圩管理区飞龙绿色农民种养专业合作社,发展壮大村级集体经济</t>
  </si>
  <si>
    <t>发展贫困村集体经济</t>
  </si>
  <si>
    <t>建立长期稳定村集体经济收入来源</t>
  </si>
  <si>
    <t>八仙洞柑桔专业合作社</t>
  </si>
  <si>
    <t>入股回龙圩管理区八仙洞柑桔专业合作社,发展壮大村级集体经济</t>
  </si>
  <si>
    <t>神仙洞蜜桔专业合作社</t>
  </si>
  <si>
    <t>入股回龙圩管理区神仙洞蜜桔专业合作社,发展壮大村级集体经济</t>
  </si>
  <si>
    <t>永济亭村埂更低产油茶林改造项目126亩</t>
  </si>
  <si>
    <t>兴隆村扶持烤烟合作社发展</t>
  </si>
  <si>
    <t>扶持烤烟合作社发展，主要合作社+贫困户200亩烤烟及200亩双季稻</t>
  </si>
  <si>
    <t>扶持李家塘振德家庭农场</t>
  </si>
  <si>
    <t>扶持乐国君农场建设,主要为增加果园面积与低产园改造。</t>
  </si>
  <si>
    <t>农匠柑橘种植专业合作社</t>
  </si>
  <si>
    <t>入股永州市农匠柑橘种植专业合作社,发展壮大村级集体经济</t>
  </si>
  <si>
    <t>拟补助380人</t>
  </si>
  <si>
    <t>回龙圩管理区柑橘园低产改造农垦扶贫项目</t>
  </si>
  <si>
    <t>修建柑橘园机耕道、园区道路硬化、灌排水渠、安装太阳能杀虫灯及培训技术骨干等建设内容。</t>
  </si>
  <si>
    <t>预计平均增收0.2万元</t>
  </si>
  <si>
    <t>拟培训14人</t>
  </si>
  <si>
    <t>拟补助438人</t>
  </si>
  <si>
    <t>2020年产业扶贫</t>
  </si>
  <si>
    <t>全区有产业的贫困户</t>
  </si>
  <si>
    <t>预计平均增收0.06万元</t>
  </si>
  <si>
    <t>回龙圩管理区逥峰蜜柑低产改造农垦扶贫项目</t>
  </si>
  <si>
    <t>修建柑橘园道路硬化、灌排水渠、安装太阳能杀虫灯及培训技术骨干等建设内容。</t>
  </si>
  <si>
    <t>预计平均增收0.11万元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</si>
</sst>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9"/>
      <name val="宋体"/>
      <charset val="134"/>
    </font>
    <font>
      <sz val="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 applyBorder="0"/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8" borderId="13" applyNumberFormat="0" applyAlignment="0" applyProtection="0">
      <alignment vertical="center"/>
    </xf>
    <xf numFmtId="0" fontId="34" fillId="18" borderId="11" applyNumberFormat="0" applyAlignment="0" applyProtection="0">
      <alignment vertical="center"/>
    </xf>
    <xf numFmtId="0" fontId="36" fillId="25" borderId="1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0" borderId="0"/>
    <xf numFmtId="0" fontId="37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52" applyFont="1" applyFill="1" applyAlignment="1" applyProtection="1">
      <alignment horizontal="center" vertical="center" wrapText="1"/>
      <protection locked="0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52" applyFont="1" applyFill="1" applyAlignment="1" applyProtection="1">
      <alignment horizontal="left" vertical="center" wrapText="1"/>
      <protection locked="0"/>
    </xf>
    <xf numFmtId="0" fontId="4" fillId="0" borderId="1" xfId="52" applyFont="1" applyFill="1" applyBorder="1" applyAlignment="1" applyProtection="1">
      <alignment horizontal="center" vertical="center" wrapText="1"/>
      <protection locked="0"/>
    </xf>
    <xf numFmtId="0" fontId="4" fillId="0" borderId="2" xfId="52" applyFont="1" applyFill="1" applyBorder="1" applyAlignment="1" applyProtection="1">
      <alignment horizontal="center" vertical="center" wrapText="1"/>
      <protection locked="0"/>
    </xf>
    <xf numFmtId="0" fontId="4" fillId="0" borderId="3" xfId="52" applyFont="1" applyFill="1" applyBorder="1" applyAlignment="1" applyProtection="1">
      <alignment horizontal="center" vertical="center" wrapText="1"/>
      <protection locked="0"/>
    </xf>
    <xf numFmtId="0" fontId="4" fillId="0" borderId="4" xfId="52" applyFont="1" applyFill="1" applyBorder="1" applyAlignment="1" applyProtection="1">
      <alignment horizontal="center" vertical="center" wrapText="1"/>
      <protection locked="0"/>
    </xf>
    <xf numFmtId="0" fontId="4" fillId="0" borderId="5" xfId="5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52" applyFont="1" applyFill="1" applyBorder="1" applyAlignment="1" applyProtection="1">
      <alignment horizontal="center" vertical="center" wrapText="1"/>
      <protection locked="0"/>
    </xf>
    <xf numFmtId="0" fontId="1" fillId="0" borderId="7" xfId="5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 applyProtection="1">
      <alignment horizontal="left" vertical="center" wrapText="1"/>
      <protection locked="0"/>
    </xf>
    <xf numFmtId="0" fontId="7" fillId="0" borderId="0" xfId="52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52" applyFont="1" applyFill="1" applyAlignment="1" applyProtection="1">
      <alignment horizontal="center" vertical="center" wrapText="1"/>
      <protection locked="0"/>
    </xf>
    <xf numFmtId="0" fontId="4" fillId="0" borderId="0" xfId="52" applyFont="1" applyFill="1" applyAlignment="1" applyProtection="1">
      <alignment horizontal="center" vertical="center"/>
      <protection locked="0"/>
    </xf>
    <xf numFmtId="0" fontId="4" fillId="0" borderId="7" xfId="52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52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13" applyNumberFormat="1" applyFont="1" applyFill="1" applyBorder="1" applyAlignment="1">
      <alignment horizontal="center" vertical="center" wrapText="1" shrinkToFit="1"/>
    </xf>
    <xf numFmtId="0" fontId="11" fillId="0" borderId="7" xfId="45" applyFont="1" applyBorder="1" applyAlignment="1">
      <alignment horizontal="center" vertical="center" wrapText="1"/>
    </xf>
    <xf numFmtId="0" fontId="11" fillId="0" borderId="7" xfId="54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1" xfId="45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1" xfId="54" applyFont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7" xfId="13" applyNumberFormat="1" applyFont="1" applyFill="1" applyBorder="1" applyAlignment="1">
      <alignment horizontal="center" vertical="center" wrapText="1" shrinkToFit="1"/>
    </xf>
    <xf numFmtId="0" fontId="6" fillId="0" borderId="7" xfId="45" applyFont="1" applyBorder="1" applyAlignment="1">
      <alignment horizontal="center" vertical="center" wrapText="1"/>
    </xf>
    <xf numFmtId="0" fontId="6" fillId="0" borderId="7" xfId="54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45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54" applyFont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12-5移民项目规划汇总表_10-04-25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22 2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样式 1" xfId="52"/>
    <cellStyle name="常规_长沙市2012年后扶年度计划" xfId="53"/>
    <cellStyle name="常规 22" xfId="54"/>
    <cellStyle name="常规 2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0"/>
  <sheetViews>
    <sheetView topLeftCell="A139" workbookViewId="0">
      <selection activeCell="G55" sqref="G55"/>
    </sheetView>
  </sheetViews>
  <sheetFormatPr defaultColWidth="9" defaultRowHeight="25" customHeight="1"/>
  <cols>
    <col min="1" max="1" width="3.87962962962963" style="28" customWidth="1"/>
    <col min="2" max="2" width="11.3333333333333" style="64" customWidth="1"/>
    <col min="3" max="3" width="7.88888888888889" style="65" customWidth="1"/>
    <col min="4" max="4" width="5.25" style="65" customWidth="1"/>
    <col min="5" max="5" width="8" style="65" customWidth="1"/>
    <col min="6" max="6" width="6.44444444444444" style="66" customWidth="1"/>
    <col min="7" max="7" width="8.44444444444444" style="66" customWidth="1"/>
    <col min="8" max="8" width="6.22222222222222" style="65" customWidth="1"/>
    <col min="9" max="9" width="13.7777777777778" style="67" customWidth="1"/>
    <col min="10" max="10" width="5.37962962962963" style="65" customWidth="1"/>
    <col min="11" max="11" width="5" style="65" customWidth="1"/>
    <col min="12" max="12" width="5.37962962962963" style="65" customWidth="1"/>
    <col min="13" max="13" width="4.62962962962963" style="65" customWidth="1"/>
    <col min="14" max="14" width="7" style="65" customWidth="1"/>
    <col min="15" max="15" width="6.22222222222222" style="65" customWidth="1"/>
    <col min="16" max="16" width="17" style="66" customWidth="1"/>
    <col min="17" max="17" width="20.8888888888889" style="65" customWidth="1"/>
    <col min="18" max="18" width="4.5" style="68" customWidth="1"/>
    <col min="19" max="22" width="9" style="68"/>
  </cols>
  <sheetData>
    <row r="1" ht="54" customHeight="1" spans="1:18">
      <c r="A1" s="31" t="s">
        <v>0</v>
      </c>
      <c r="B1" s="69"/>
      <c r="C1" s="69"/>
      <c r="D1" s="69"/>
      <c r="E1" s="69"/>
      <c r="F1" s="69"/>
      <c r="G1" s="70"/>
      <c r="H1" s="69"/>
      <c r="I1" s="70"/>
      <c r="J1" s="69"/>
      <c r="K1" s="69"/>
      <c r="L1" s="69"/>
      <c r="M1" s="69"/>
      <c r="N1" s="69"/>
      <c r="O1" s="69"/>
      <c r="P1" s="70"/>
      <c r="Q1" s="69"/>
      <c r="R1" s="69"/>
    </row>
    <row r="2" s="1" customFormat="1" customHeight="1" spans="1:18">
      <c r="A2" s="33"/>
      <c r="B2" s="34" t="s">
        <v>1</v>
      </c>
      <c r="C2" s="34"/>
      <c r="D2" s="33"/>
      <c r="E2" s="33"/>
      <c r="F2" s="33"/>
      <c r="G2" s="33"/>
      <c r="H2" s="33"/>
      <c r="I2" s="40"/>
      <c r="J2" s="33"/>
      <c r="K2" s="33"/>
      <c r="L2" s="33"/>
      <c r="M2" s="33"/>
      <c r="N2" s="33"/>
      <c r="O2" s="33"/>
      <c r="P2" s="33" t="s">
        <v>2</v>
      </c>
      <c r="Q2" s="33"/>
      <c r="R2" s="33"/>
    </row>
    <row r="3" s="1" customFormat="1" customHeight="1" spans="1:18">
      <c r="A3" s="5" t="s">
        <v>3</v>
      </c>
      <c r="B3" s="35" t="s">
        <v>4</v>
      </c>
      <c r="C3" s="5" t="s">
        <v>5</v>
      </c>
      <c r="D3" s="5" t="s">
        <v>6</v>
      </c>
      <c r="E3" s="5" t="s">
        <v>7</v>
      </c>
      <c r="F3" s="5"/>
      <c r="G3" s="5" t="s">
        <v>8</v>
      </c>
      <c r="H3" s="5" t="s">
        <v>9</v>
      </c>
      <c r="I3" s="5" t="s">
        <v>10</v>
      </c>
      <c r="J3" s="16" t="s">
        <v>11</v>
      </c>
      <c r="K3" s="16"/>
      <c r="L3" s="16"/>
      <c r="M3" s="16"/>
      <c r="N3" s="17" t="s">
        <v>12</v>
      </c>
      <c r="O3" s="18"/>
      <c r="P3" s="19" t="s">
        <v>13</v>
      </c>
      <c r="Q3" s="19" t="s">
        <v>14</v>
      </c>
      <c r="R3" s="5" t="s">
        <v>15</v>
      </c>
    </row>
    <row r="4" s="1" customFormat="1" ht="37" customHeight="1" spans="1:18">
      <c r="A4" s="5"/>
      <c r="B4" s="35"/>
      <c r="C4" s="5"/>
      <c r="D4" s="5"/>
      <c r="E4" s="5" t="s">
        <v>16</v>
      </c>
      <c r="F4" s="5" t="s">
        <v>17</v>
      </c>
      <c r="G4" s="5"/>
      <c r="H4" s="5"/>
      <c r="I4" s="5"/>
      <c r="J4" s="16" t="s">
        <v>18</v>
      </c>
      <c r="K4" s="16" t="s">
        <v>19</v>
      </c>
      <c r="L4" s="16" t="s">
        <v>20</v>
      </c>
      <c r="M4" s="16" t="s">
        <v>21</v>
      </c>
      <c r="N4" s="16" t="s">
        <v>22</v>
      </c>
      <c r="O4" s="16" t="s">
        <v>23</v>
      </c>
      <c r="P4" s="20"/>
      <c r="Q4" s="20"/>
      <c r="R4" s="5"/>
    </row>
    <row r="5" s="62" customFormat="1" ht="43" customHeight="1" spans="1:22">
      <c r="A5" s="14">
        <v>1</v>
      </c>
      <c r="B5" s="71" t="s">
        <v>24</v>
      </c>
      <c r="C5" s="72" t="s">
        <v>25</v>
      </c>
      <c r="D5" s="72" t="s">
        <v>26</v>
      </c>
      <c r="E5" s="72" t="s">
        <v>27</v>
      </c>
      <c r="F5" s="13" t="s">
        <v>28</v>
      </c>
      <c r="G5" s="13" t="s">
        <v>29</v>
      </c>
      <c r="H5" s="72" t="s">
        <v>30</v>
      </c>
      <c r="I5" s="13" t="s">
        <v>31</v>
      </c>
      <c r="J5" s="75">
        <v>9</v>
      </c>
      <c r="K5" s="75">
        <v>9</v>
      </c>
      <c r="L5" s="15">
        <v>0</v>
      </c>
      <c r="M5" s="15">
        <v>0</v>
      </c>
      <c r="N5" s="13">
        <v>12</v>
      </c>
      <c r="O5" s="15">
        <v>44</v>
      </c>
      <c r="P5" s="13" t="s">
        <v>32</v>
      </c>
      <c r="Q5" s="13" t="s">
        <v>33</v>
      </c>
      <c r="R5" s="15"/>
      <c r="S5" s="77"/>
      <c r="T5" s="77"/>
      <c r="U5" s="77"/>
      <c r="V5" s="77"/>
    </row>
    <row r="6" s="62" customFormat="1" ht="43" customHeight="1" spans="1:22">
      <c r="A6" s="14">
        <v>2</v>
      </c>
      <c r="B6" s="71" t="s">
        <v>34</v>
      </c>
      <c r="C6" s="72" t="s">
        <v>25</v>
      </c>
      <c r="D6" s="72" t="s">
        <v>26</v>
      </c>
      <c r="E6" s="72" t="s">
        <v>27</v>
      </c>
      <c r="F6" s="13" t="s">
        <v>28</v>
      </c>
      <c r="G6" s="13" t="s">
        <v>29</v>
      </c>
      <c r="H6" s="72" t="s">
        <v>30</v>
      </c>
      <c r="I6" s="13" t="s">
        <v>35</v>
      </c>
      <c r="J6" s="75">
        <v>4</v>
      </c>
      <c r="K6" s="75">
        <v>4</v>
      </c>
      <c r="L6" s="15">
        <v>0</v>
      </c>
      <c r="M6" s="15">
        <v>0</v>
      </c>
      <c r="N6" s="13">
        <v>11</v>
      </c>
      <c r="O6" s="15">
        <v>39</v>
      </c>
      <c r="P6" s="13" t="s">
        <v>36</v>
      </c>
      <c r="Q6" s="13" t="s">
        <v>37</v>
      </c>
      <c r="R6" s="15"/>
      <c r="S6" s="77"/>
      <c r="T6" s="77"/>
      <c r="U6" s="77"/>
      <c r="V6" s="77"/>
    </row>
    <row r="7" s="62" customFormat="1" ht="43" customHeight="1" spans="1:22">
      <c r="A7" s="14">
        <v>3</v>
      </c>
      <c r="B7" s="71" t="s">
        <v>38</v>
      </c>
      <c r="C7" s="72" t="s">
        <v>25</v>
      </c>
      <c r="D7" s="72" t="s">
        <v>26</v>
      </c>
      <c r="E7" s="72" t="s">
        <v>27</v>
      </c>
      <c r="F7" s="13" t="s">
        <v>28</v>
      </c>
      <c r="G7" s="13" t="s">
        <v>29</v>
      </c>
      <c r="H7" s="72" t="s">
        <v>30</v>
      </c>
      <c r="I7" s="13" t="s">
        <v>39</v>
      </c>
      <c r="J7" s="75">
        <v>7</v>
      </c>
      <c r="K7" s="75">
        <v>7</v>
      </c>
      <c r="L7" s="72">
        <v>0</v>
      </c>
      <c r="M7" s="72">
        <v>0</v>
      </c>
      <c r="N7" s="13">
        <v>11</v>
      </c>
      <c r="O7" s="72">
        <v>28</v>
      </c>
      <c r="P7" s="74" t="s">
        <v>40</v>
      </c>
      <c r="Q7" s="13" t="s">
        <v>33</v>
      </c>
      <c r="R7" s="72"/>
      <c r="S7" s="77"/>
      <c r="T7" s="77"/>
      <c r="U7" s="77"/>
      <c r="V7" s="77"/>
    </row>
    <row r="8" s="62" customFormat="1" ht="43" customHeight="1" spans="1:22">
      <c r="A8" s="14">
        <v>4</v>
      </c>
      <c r="B8" s="71" t="s">
        <v>38</v>
      </c>
      <c r="C8" s="72" t="s">
        <v>25</v>
      </c>
      <c r="D8" s="72" t="s">
        <v>26</v>
      </c>
      <c r="E8" s="72" t="s">
        <v>27</v>
      </c>
      <c r="F8" s="13" t="s">
        <v>28</v>
      </c>
      <c r="G8" s="13" t="s">
        <v>29</v>
      </c>
      <c r="H8" s="72" t="s">
        <v>30</v>
      </c>
      <c r="I8" s="13" t="s">
        <v>31</v>
      </c>
      <c r="J8" s="75">
        <v>9</v>
      </c>
      <c r="K8" s="75">
        <v>9</v>
      </c>
      <c r="L8" s="72">
        <v>0</v>
      </c>
      <c r="M8" s="72">
        <v>0</v>
      </c>
      <c r="N8" s="13">
        <v>11</v>
      </c>
      <c r="O8" s="72">
        <v>40</v>
      </c>
      <c r="P8" s="74" t="s">
        <v>41</v>
      </c>
      <c r="Q8" s="13" t="s">
        <v>33</v>
      </c>
      <c r="R8" s="72"/>
      <c r="S8" s="77"/>
      <c r="T8" s="77"/>
      <c r="U8" s="77"/>
      <c r="V8" s="77"/>
    </row>
    <row r="9" s="62" customFormat="1" ht="43" customHeight="1" spans="1:22">
      <c r="A9" s="14">
        <v>5</v>
      </c>
      <c r="B9" s="71" t="s">
        <v>42</v>
      </c>
      <c r="C9" s="72" t="s">
        <v>25</v>
      </c>
      <c r="D9" s="72" t="s">
        <v>26</v>
      </c>
      <c r="E9" s="72" t="s">
        <v>27</v>
      </c>
      <c r="F9" s="13" t="s">
        <v>28</v>
      </c>
      <c r="G9" s="13" t="s">
        <v>29</v>
      </c>
      <c r="H9" s="72" t="s">
        <v>30</v>
      </c>
      <c r="I9" s="13" t="s">
        <v>43</v>
      </c>
      <c r="J9" s="75">
        <v>7</v>
      </c>
      <c r="K9" s="75">
        <v>7</v>
      </c>
      <c r="L9" s="72">
        <v>0</v>
      </c>
      <c r="M9" s="72">
        <v>0</v>
      </c>
      <c r="N9" s="13">
        <v>23</v>
      </c>
      <c r="O9" s="72">
        <v>71</v>
      </c>
      <c r="P9" s="74" t="s">
        <v>44</v>
      </c>
      <c r="Q9" s="13" t="s">
        <v>33</v>
      </c>
      <c r="R9" s="72"/>
      <c r="S9" s="77"/>
      <c r="T9" s="77"/>
      <c r="U9" s="77"/>
      <c r="V9" s="77"/>
    </row>
    <row r="10" s="62" customFormat="1" ht="43" customHeight="1" spans="1:22">
      <c r="A10" s="14">
        <v>6</v>
      </c>
      <c r="B10" s="71" t="s">
        <v>45</v>
      </c>
      <c r="C10" s="72" t="s">
        <v>25</v>
      </c>
      <c r="D10" s="72" t="s">
        <v>26</v>
      </c>
      <c r="E10" s="72" t="s">
        <v>27</v>
      </c>
      <c r="F10" s="13" t="s">
        <v>28</v>
      </c>
      <c r="G10" s="13" t="s">
        <v>29</v>
      </c>
      <c r="H10" s="72" t="s">
        <v>30</v>
      </c>
      <c r="I10" s="13" t="s">
        <v>46</v>
      </c>
      <c r="J10" s="75">
        <v>9</v>
      </c>
      <c r="K10" s="75">
        <v>9</v>
      </c>
      <c r="L10" s="72">
        <v>0</v>
      </c>
      <c r="M10" s="72">
        <v>0</v>
      </c>
      <c r="N10" s="13">
        <v>10</v>
      </c>
      <c r="O10" s="72">
        <v>39</v>
      </c>
      <c r="P10" s="74" t="s">
        <v>47</v>
      </c>
      <c r="Q10" s="13" t="s">
        <v>33</v>
      </c>
      <c r="R10" s="72"/>
      <c r="S10" s="77"/>
      <c r="T10" s="77"/>
      <c r="U10" s="77"/>
      <c r="V10" s="77"/>
    </row>
    <row r="11" s="62" customFormat="1" ht="43" customHeight="1" spans="1:22">
      <c r="A11" s="14">
        <v>7</v>
      </c>
      <c r="B11" s="71" t="s">
        <v>48</v>
      </c>
      <c r="C11" s="72" t="s">
        <v>25</v>
      </c>
      <c r="D11" s="72" t="s">
        <v>26</v>
      </c>
      <c r="E11" s="72" t="s">
        <v>27</v>
      </c>
      <c r="F11" s="13" t="s">
        <v>28</v>
      </c>
      <c r="G11" s="13" t="s">
        <v>29</v>
      </c>
      <c r="H11" s="72" t="s">
        <v>30</v>
      </c>
      <c r="I11" s="13" t="s">
        <v>49</v>
      </c>
      <c r="J11" s="75">
        <v>6</v>
      </c>
      <c r="K11" s="75">
        <v>6</v>
      </c>
      <c r="L11" s="72">
        <v>0</v>
      </c>
      <c r="M11" s="72">
        <v>0</v>
      </c>
      <c r="N11" s="13">
        <v>10</v>
      </c>
      <c r="O11" s="72">
        <v>40</v>
      </c>
      <c r="P11" s="74" t="s">
        <v>40</v>
      </c>
      <c r="Q11" s="13" t="s">
        <v>50</v>
      </c>
      <c r="R11" s="72"/>
      <c r="S11" s="77"/>
      <c r="T11" s="77"/>
      <c r="U11" s="77"/>
      <c r="V11" s="77"/>
    </row>
    <row r="12" s="62" customFormat="1" ht="43" customHeight="1" spans="1:22">
      <c r="A12" s="14">
        <v>8</v>
      </c>
      <c r="B12" s="71" t="s">
        <v>51</v>
      </c>
      <c r="C12" s="72" t="s">
        <v>25</v>
      </c>
      <c r="D12" s="72" t="s">
        <v>26</v>
      </c>
      <c r="E12" s="72" t="s">
        <v>27</v>
      </c>
      <c r="F12" s="13" t="s">
        <v>28</v>
      </c>
      <c r="G12" s="13" t="s">
        <v>29</v>
      </c>
      <c r="H12" s="72" t="s">
        <v>30</v>
      </c>
      <c r="I12" s="13" t="s">
        <v>52</v>
      </c>
      <c r="J12" s="75">
        <v>9</v>
      </c>
      <c r="K12" s="75">
        <v>9</v>
      </c>
      <c r="L12" s="72">
        <v>0</v>
      </c>
      <c r="M12" s="72">
        <v>0</v>
      </c>
      <c r="N12" s="13">
        <v>14</v>
      </c>
      <c r="O12" s="72">
        <v>48</v>
      </c>
      <c r="P12" s="74" t="s">
        <v>40</v>
      </c>
      <c r="Q12" s="13" t="s">
        <v>37</v>
      </c>
      <c r="R12" s="72"/>
      <c r="S12" s="77"/>
      <c r="T12" s="77"/>
      <c r="U12" s="77"/>
      <c r="V12" s="77"/>
    </row>
    <row r="13" s="62" customFormat="1" ht="43" customHeight="1" spans="1:22">
      <c r="A13" s="14">
        <v>9</v>
      </c>
      <c r="B13" s="71" t="s">
        <v>53</v>
      </c>
      <c r="C13" s="72" t="s">
        <v>25</v>
      </c>
      <c r="D13" s="72" t="s">
        <v>26</v>
      </c>
      <c r="E13" s="72" t="s">
        <v>27</v>
      </c>
      <c r="F13" s="13" t="s">
        <v>54</v>
      </c>
      <c r="G13" s="13" t="s">
        <v>29</v>
      </c>
      <c r="H13" s="72" t="s">
        <v>30</v>
      </c>
      <c r="I13" s="13" t="s">
        <v>55</v>
      </c>
      <c r="J13" s="75">
        <v>8</v>
      </c>
      <c r="K13" s="75">
        <v>8</v>
      </c>
      <c r="L13" s="72">
        <v>0</v>
      </c>
      <c r="M13" s="72">
        <v>0</v>
      </c>
      <c r="N13" s="13">
        <v>18</v>
      </c>
      <c r="O13" s="72">
        <v>57</v>
      </c>
      <c r="P13" s="74" t="s">
        <v>40</v>
      </c>
      <c r="Q13" s="13" t="s">
        <v>50</v>
      </c>
      <c r="R13" s="72"/>
      <c r="S13" s="77"/>
      <c r="T13" s="77"/>
      <c r="U13" s="77"/>
      <c r="V13" s="77"/>
    </row>
    <row r="14" s="62" customFormat="1" ht="43" customHeight="1" spans="1:22">
      <c r="A14" s="14">
        <v>10</v>
      </c>
      <c r="B14" s="71" t="s">
        <v>56</v>
      </c>
      <c r="C14" s="72" t="s">
        <v>25</v>
      </c>
      <c r="D14" s="72" t="s">
        <v>26</v>
      </c>
      <c r="E14" s="72" t="s">
        <v>27</v>
      </c>
      <c r="F14" s="13" t="s">
        <v>57</v>
      </c>
      <c r="G14" s="13" t="s">
        <v>29</v>
      </c>
      <c r="H14" s="72" t="s">
        <v>30</v>
      </c>
      <c r="I14" s="13" t="s">
        <v>58</v>
      </c>
      <c r="J14" s="75">
        <v>9</v>
      </c>
      <c r="K14" s="75">
        <v>9</v>
      </c>
      <c r="L14" s="72">
        <v>0</v>
      </c>
      <c r="M14" s="72">
        <v>0</v>
      </c>
      <c r="N14" s="13">
        <v>9</v>
      </c>
      <c r="O14" s="72">
        <v>39</v>
      </c>
      <c r="P14" s="74" t="s">
        <v>32</v>
      </c>
      <c r="Q14" s="13" t="s">
        <v>37</v>
      </c>
      <c r="R14" s="72"/>
      <c r="S14" s="77"/>
      <c r="T14" s="77"/>
      <c r="U14" s="77"/>
      <c r="V14" s="77"/>
    </row>
    <row r="15" s="62" customFormat="1" ht="43" customHeight="1" spans="1:22">
      <c r="A15" s="14">
        <v>11</v>
      </c>
      <c r="B15" s="71" t="s">
        <v>59</v>
      </c>
      <c r="C15" s="72" t="s">
        <v>25</v>
      </c>
      <c r="D15" s="72" t="s">
        <v>26</v>
      </c>
      <c r="E15" s="72" t="s">
        <v>27</v>
      </c>
      <c r="F15" s="13" t="s">
        <v>57</v>
      </c>
      <c r="G15" s="13" t="s">
        <v>29</v>
      </c>
      <c r="H15" s="72" t="s">
        <v>30</v>
      </c>
      <c r="I15" s="13" t="s">
        <v>39</v>
      </c>
      <c r="J15" s="75">
        <v>7</v>
      </c>
      <c r="K15" s="75">
        <v>7</v>
      </c>
      <c r="L15" s="72">
        <v>0</v>
      </c>
      <c r="M15" s="72">
        <v>0</v>
      </c>
      <c r="N15" s="13">
        <v>9</v>
      </c>
      <c r="O15" s="72">
        <v>30</v>
      </c>
      <c r="P15" s="74" t="s">
        <v>32</v>
      </c>
      <c r="Q15" s="13" t="s">
        <v>33</v>
      </c>
      <c r="R15" s="72"/>
      <c r="S15" s="77"/>
      <c r="T15" s="77"/>
      <c r="U15" s="77"/>
      <c r="V15" s="77"/>
    </row>
    <row r="16" s="62" customFormat="1" ht="43" customHeight="1" spans="1:22">
      <c r="A16" s="14">
        <v>12</v>
      </c>
      <c r="B16" s="71" t="s">
        <v>60</v>
      </c>
      <c r="C16" s="72" t="s">
        <v>25</v>
      </c>
      <c r="D16" s="72" t="s">
        <v>26</v>
      </c>
      <c r="E16" s="72" t="s">
        <v>27</v>
      </c>
      <c r="F16" s="13" t="s">
        <v>57</v>
      </c>
      <c r="G16" s="13" t="s">
        <v>29</v>
      </c>
      <c r="H16" s="72" t="s">
        <v>30</v>
      </c>
      <c r="I16" s="13" t="s">
        <v>61</v>
      </c>
      <c r="J16" s="75">
        <v>19</v>
      </c>
      <c r="K16" s="75">
        <v>19</v>
      </c>
      <c r="L16" s="72">
        <v>0</v>
      </c>
      <c r="M16" s="72">
        <v>0</v>
      </c>
      <c r="N16" s="13">
        <v>12</v>
      </c>
      <c r="O16" s="72">
        <v>38</v>
      </c>
      <c r="P16" s="74" t="s">
        <v>44</v>
      </c>
      <c r="Q16" s="13" t="s">
        <v>37</v>
      </c>
      <c r="R16" s="72"/>
      <c r="S16" s="77"/>
      <c r="T16" s="77"/>
      <c r="U16" s="77"/>
      <c r="V16" s="77"/>
    </row>
    <row r="17" s="62" customFormat="1" ht="43" customHeight="1" spans="1:22">
      <c r="A17" s="14">
        <v>13</v>
      </c>
      <c r="B17" s="71" t="s">
        <v>62</v>
      </c>
      <c r="C17" s="72" t="s">
        <v>25</v>
      </c>
      <c r="D17" s="72" t="s">
        <v>26</v>
      </c>
      <c r="E17" s="72" t="s">
        <v>27</v>
      </c>
      <c r="F17" s="13" t="s">
        <v>57</v>
      </c>
      <c r="G17" s="13" t="s">
        <v>29</v>
      </c>
      <c r="H17" s="72" t="s">
        <v>30</v>
      </c>
      <c r="I17" s="13" t="s">
        <v>31</v>
      </c>
      <c r="J17" s="75">
        <v>9</v>
      </c>
      <c r="K17" s="75">
        <v>9</v>
      </c>
      <c r="L17" s="72">
        <v>0</v>
      </c>
      <c r="M17" s="72">
        <v>0</v>
      </c>
      <c r="N17" s="13">
        <v>12</v>
      </c>
      <c r="O17" s="72">
        <v>36</v>
      </c>
      <c r="P17" s="74" t="s">
        <v>47</v>
      </c>
      <c r="Q17" s="13" t="s">
        <v>33</v>
      </c>
      <c r="R17" s="72"/>
      <c r="S17" s="77"/>
      <c r="T17" s="77"/>
      <c r="U17" s="77"/>
      <c r="V17" s="77"/>
    </row>
    <row r="18" s="62" customFormat="1" ht="43" customHeight="1" spans="1:22">
      <c r="A18" s="14">
        <v>14</v>
      </c>
      <c r="B18" s="71" t="s">
        <v>63</v>
      </c>
      <c r="C18" s="72" t="s">
        <v>25</v>
      </c>
      <c r="D18" s="72" t="s">
        <v>26</v>
      </c>
      <c r="E18" s="72" t="s">
        <v>27</v>
      </c>
      <c r="F18" s="13" t="s">
        <v>54</v>
      </c>
      <c r="G18" s="13" t="s">
        <v>29</v>
      </c>
      <c r="H18" s="72" t="s">
        <v>30</v>
      </c>
      <c r="I18" s="13" t="s">
        <v>52</v>
      </c>
      <c r="J18" s="75">
        <v>6.5</v>
      </c>
      <c r="K18" s="75">
        <v>6.5</v>
      </c>
      <c r="L18" s="72">
        <v>0</v>
      </c>
      <c r="M18" s="72">
        <v>0</v>
      </c>
      <c r="N18" s="13">
        <v>27</v>
      </c>
      <c r="O18" s="72">
        <v>78</v>
      </c>
      <c r="P18" s="74" t="s">
        <v>41</v>
      </c>
      <c r="Q18" s="13" t="s">
        <v>37</v>
      </c>
      <c r="R18" s="72"/>
      <c r="S18" s="77"/>
      <c r="T18" s="77"/>
      <c r="U18" s="77"/>
      <c r="V18" s="77"/>
    </row>
    <row r="19" s="62" customFormat="1" ht="43" customHeight="1" spans="1:22">
      <c r="A19" s="14">
        <v>15</v>
      </c>
      <c r="B19" s="71" t="s">
        <v>64</v>
      </c>
      <c r="C19" s="72" t="s">
        <v>25</v>
      </c>
      <c r="D19" s="72" t="s">
        <v>26</v>
      </c>
      <c r="E19" s="72" t="s">
        <v>27</v>
      </c>
      <c r="F19" s="13" t="s">
        <v>54</v>
      </c>
      <c r="G19" s="13" t="s">
        <v>29</v>
      </c>
      <c r="H19" s="72" t="s">
        <v>30</v>
      </c>
      <c r="I19" s="13" t="s">
        <v>65</v>
      </c>
      <c r="J19" s="75">
        <v>5</v>
      </c>
      <c r="K19" s="75">
        <v>5</v>
      </c>
      <c r="L19" s="72">
        <v>0</v>
      </c>
      <c r="M19" s="72">
        <v>0</v>
      </c>
      <c r="N19" s="13">
        <v>27</v>
      </c>
      <c r="O19" s="72">
        <v>92</v>
      </c>
      <c r="P19" s="74" t="s">
        <v>44</v>
      </c>
      <c r="Q19" s="13" t="s">
        <v>33</v>
      </c>
      <c r="R19" s="72"/>
      <c r="S19" s="77"/>
      <c r="T19" s="77"/>
      <c r="U19" s="77"/>
      <c r="V19" s="77"/>
    </row>
    <row r="20" s="62" customFormat="1" ht="43" customHeight="1" spans="1:22">
      <c r="A20" s="14">
        <v>16</v>
      </c>
      <c r="B20" s="71" t="s">
        <v>66</v>
      </c>
      <c r="C20" s="72" t="s">
        <v>25</v>
      </c>
      <c r="D20" s="72" t="s">
        <v>26</v>
      </c>
      <c r="E20" s="72" t="s">
        <v>27</v>
      </c>
      <c r="F20" s="13" t="s">
        <v>54</v>
      </c>
      <c r="G20" s="13" t="s">
        <v>29</v>
      </c>
      <c r="H20" s="72" t="s">
        <v>30</v>
      </c>
      <c r="I20" s="13" t="s">
        <v>67</v>
      </c>
      <c r="J20" s="75">
        <v>15</v>
      </c>
      <c r="K20" s="75">
        <v>15</v>
      </c>
      <c r="L20" s="72">
        <v>0</v>
      </c>
      <c r="M20" s="72">
        <v>0</v>
      </c>
      <c r="N20" s="13">
        <v>40</v>
      </c>
      <c r="O20" s="72">
        <v>135</v>
      </c>
      <c r="P20" s="74" t="s">
        <v>47</v>
      </c>
      <c r="Q20" s="13" t="s">
        <v>50</v>
      </c>
      <c r="R20" s="72"/>
      <c r="S20" s="77"/>
      <c r="T20" s="77"/>
      <c r="U20" s="77"/>
      <c r="V20" s="77"/>
    </row>
    <row r="21" s="62" customFormat="1" ht="43" customHeight="1" spans="1:22">
      <c r="A21" s="14">
        <v>17</v>
      </c>
      <c r="B21" s="71" t="s">
        <v>68</v>
      </c>
      <c r="C21" s="72" t="s">
        <v>25</v>
      </c>
      <c r="D21" s="72" t="s">
        <v>26</v>
      </c>
      <c r="E21" s="72" t="s">
        <v>27</v>
      </c>
      <c r="F21" s="13" t="s">
        <v>54</v>
      </c>
      <c r="G21" s="13" t="s">
        <v>29</v>
      </c>
      <c r="H21" s="72" t="s">
        <v>30</v>
      </c>
      <c r="I21" s="13" t="s">
        <v>69</v>
      </c>
      <c r="J21" s="75">
        <v>24</v>
      </c>
      <c r="K21" s="75">
        <v>24</v>
      </c>
      <c r="L21" s="72">
        <v>0</v>
      </c>
      <c r="M21" s="72">
        <v>0</v>
      </c>
      <c r="N21" s="13">
        <v>21</v>
      </c>
      <c r="O21" s="72">
        <v>73</v>
      </c>
      <c r="P21" s="74" t="s">
        <v>40</v>
      </c>
      <c r="Q21" s="13" t="s">
        <v>50</v>
      </c>
      <c r="R21" s="72"/>
      <c r="S21" s="77"/>
      <c r="T21" s="77"/>
      <c r="U21" s="77"/>
      <c r="V21" s="77"/>
    </row>
    <row r="22" s="62" customFormat="1" ht="43" customHeight="1" spans="1:22">
      <c r="A22" s="14">
        <v>18</v>
      </c>
      <c r="B22" s="71" t="s">
        <v>70</v>
      </c>
      <c r="C22" s="72" t="s">
        <v>25</v>
      </c>
      <c r="D22" s="72" t="s">
        <v>26</v>
      </c>
      <c r="E22" s="72" t="s">
        <v>27</v>
      </c>
      <c r="F22" s="13" t="s">
        <v>54</v>
      </c>
      <c r="G22" s="13" t="s">
        <v>29</v>
      </c>
      <c r="H22" s="72" t="s">
        <v>30</v>
      </c>
      <c r="I22" s="13" t="s">
        <v>71</v>
      </c>
      <c r="J22" s="75">
        <v>8</v>
      </c>
      <c r="K22" s="75">
        <v>8</v>
      </c>
      <c r="L22" s="72">
        <v>0</v>
      </c>
      <c r="M22" s="72">
        <v>0</v>
      </c>
      <c r="N22" s="13">
        <v>21</v>
      </c>
      <c r="O22" s="72">
        <v>70</v>
      </c>
      <c r="P22" s="74" t="s">
        <v>32</v>
      </c>
      <c r="Q22" s="13" t="s">
        <v>33</v>
      </c>
      <c r="R22" s="72"/>
      <c r="S22" s="77"/>
      <c r="T22" s="77"/>
      <c r="U22" s="77"/>
      <c r="V22" s="77"/>
    </row>
    <row r="23" s="62" customFormat="1" ht="43" customHeight="1" spans="1:22">
      <c r="A23" s="14">
        <v>19</v>
      </c>
      <c r="B23" s="71" t="s">
        <v>70</v>
      </c>
      <c r="C23" s="72" t="s">
        <v>25</v>
      </c>
      <c r="D23" s="72" t="s">
        <v>26</v>
      </c>
      <c r="E23" s="72" t="s">
        <v>27</v>
      </c>
      <c r="F23" s="13" t="s">
        <v>54</v>
      </c>
      <c r="G23" s="13" t="s">
        <v>29</v>
      </c>
      <c r="H23" s="72" t="s">
        <v>30</v>
      </c>
      <c r="I23" s="13" t="s">
        <v>72</v>
      </c>
      <c r="J23" s="75">
        <v>9</v>
      </c>
      <c r="K23" s="75">
        <v>9</v>
      </c>
      <c r="L23" s="72">
        <v>0</v>
      </c>
      <c r="M23" s="72">
        <v>0</v>
      </c>
      <c r="N23" s="13">
        <v>21</v>
      </c>
      <c r="O23" s="72">
        <v>71</v>
      </c>
      <c r="P23" s="74" t="s">
        <v>32</v>
      </c>
      <c r="Q23" s="13" t="s">
        <v>33</v>
      </c>
      <c r="R23" s="72"/>
      <c r="S23" s="77"/>
      <c r="T23" s="77"/>
      <c r="U23" s="77"/>
      <c r="V23" s="77"/>
    </row>
    <row r="24" s="62" customFormat="1" ht="43" customHeight="1" spans="1:22">
      <c r="A24" s="14">
        <v>20</v>
      </c>
      <c r="B24" s="71" t="s">
        <v>73</v>
      </c>
      <c r="C24" s="72" t="s">
        <v>25</v>
      </c>
      <c r="D24" s="72" t="s">
        <v>26</v>
      </c>
      <c r="E24" s="72" t="s">
        <v>27</v>
      </c>
      <c r="F24" s="13" t="s">
        <v>54</v>
      </c>
      <c r="G24" s="13" t="s">
        <v>29</v>
      </c>
      <c r="H24" s="72" t="s">
        <v>30</v>
      </c>
      <c r="I24" s="13" t="s">
        <v>74</v>
      </c>
      <c r="J24" s="75">
        <v>8</v>
      </c>
      <c r="K24" s="75">
        <v>8</v>
      </c>
      <c r="L24" s="72">
        <v>0</v>
      </c>
      <c r="M24" s="72">
        <v>0</v>
      </c>
      <c r="N24" s="13">
        <v>12</v>
      </c>
      <c r="O24" s="72">
        <v>43</v>
      </c>
      <c r="P24" s="74" t="s">
        <v>44</v>
      </c>
      <c r="Q24" s="13" t="s">
        <v>33</v>
      </c>
      <c r="R24" s="72"/>
      <c r="S24" s="77"/>
      <c r="T24" s="77"/>
      <c r="U24" s="77"/>
      <c r="V24" s="77"/>
    </row>
    <row r="25" s="2" customFormat="1" ht="43" customHeight="1" spans="1:22">
      <c r="A25" s="14">
        <v>21</v>
      </c>
      <c r="B25" s="71" t="s">
        <v>75</v>
      </c>
      <c r="C25" s="72" t="s">
        <v>25</v>
      </c>
      <c r="D25" s="72" t="s">
        <v>26</v>
      </c>
      <c r="E25" s="72" t="s">
        <v>76</v>
      </c>
      <c r="F25" s="13" t="s">
        <v>77</v>
      </c>
      <c r="G25" s="13" t="s">
        <v>29</v>
      </c>
      <c r="H25" s="72" t="s">
        <v>30</v>
      </c>
      <c r="I25" s="13" t="s">
        <v>78</v>
      </c>
      <c r="J25" s="15">
        <v>5</v>
      </c>
      <c r="K25" s="15">
        <v>5</v>
      </c>
      <c r="L25" s="72">
        <v>0</v>
      </c>
      <c r="M25" s="72">
        <v>0</v>
      </c>
      <c r="N25" s="72">
        <v>22</v>
      </c>
      <c r="O25" s="72">
        <v>97</v>
      </c>
      <c r="P25" s="74" t="s">
        <v>79</v>
      </c>
      <c r="Q25" s="13" t="s">
        <v>50</v>
      </c>
      <c r="R25" s="78"/>
      <c r="S25" s="79"/>
      <c r="T25" s="79"/>
      <c r="U25" s="79"/>
      <c r="V25" s="79"/>
    </row>
    <row r="26" s="2" customFormat="1" ht="43" customHeight="1" spans="1:22">
      <c r="A26" s="14">
        <v>22</v>
      </c>
      <c r="B26" s="71" t="s">
        <v>80</v>
      </c>
      <c r="C26" s="72" t="s">
        <v>25</v>
      </c>
      <c r="D26" s="72" t="s">
        <v>26</v>
      </c>
      <c r="E26" s="72" t="s">
        <v>76</v>
      </c>
      <c r="F26" s="13" t="s">
        <v>77</v>
      </c>
      <c r="G26" s="13" t="s">
        <v>29</v>
      </c>
      <c r="H26" s="72" t="s">
        <v>30</v>
      </c>
      <c r="I26" s="13" t="s">
        <v>81</v>
      </c>
      <c r="J26" s="15">
        <v>20</v>
      </c>
      <c r="K26" s="15">
        <v>20</v>
      </c>
      <c r="L26" s="72">
        <v>0</v>
      </c>
      <c r="M26" s="72">
        <v>0</v>
      </c>
      <c r="N26" s="72">
        <v>46</v>
      </c>
      <c r="O26" s="72">
        <v>258</v>
      </c>
      <c r="P26" s="74" t="s">
        <v>40</v>
      </c>
      <c r="Q26" s="13" t="s">
        <v>37</v>
      </c>
      <c r="R26" s="78"/>
      <c r="S26" s="79"/>
      <c r="T26" s="79"/>
      <c r="U26" s="79"/>
      <c r="V26" s="79"/>
    </row>
    <row r="27" s="2" customFormat="1" ht="43" customHeight="1" spans="1:22">
      <c r="A27" s="14">
        <v>23</v>
      </c>
      <c r="B27" s="71" t="s">
        <v>82</v>
      </c>
      <c r="C27" s="72" t="s">
        <v>25</v>
      </c>
      <c r="D27" s="72" t="s">
        <v>26</v>
      </c>
      <c r="E27" s="72" t="s">
        <v>76</v>
      </c>
      <c r="F27" s="13" t="s">
        <v>77</v>
      </c>
      <c r="G27" s="13" t="s">
        <v>29</v>
      </c>
      <c r="H27" s="72" t="s">
        <v>30</v>
      </c>
      <c r="I27" s="13" t="s">
        <v>83</v>
      </c>
      <c r="J27" s="15">
        <v>10</v>
      </c>
      <c r="K27" s="15">
        <v>10</v>
      </c>
      <c r="L27" s="72">
        <v>0</v>
      </c>
      <c r="M27" s="72">
        <v>0</v>
      </c>
      <c r="N27" s="72">
        <v>54</v>
      </c>
      <c r="O27" s="72">
        <v>264</v>
      </c>
      <c r="P27" s="74" t="s">
        <v>79</v>
      </c>
      <c r="Q27" s="13" t="s">
        <v>33</v>
      </c>
      <c r="R27" s="78"/>
      <c r="S27" s="79"/>
      <c r="T27" s="79"/>
      <c r="U27" s="79"/>
      <c r="V27" s="79"/>
    </row>
    <row r="28" s="2" customFormat="1" ht="43" customHeight="1" spans="1:22">
      <c r="A28" s="14">
        <v>24</v>
      </c>
      <c r="B28" s="71" t="s">
        <v>84</v>
      </c>
      <c r="C28" s="72" t="s">
        <v>25</v>
      </c>
      <c r="D28" s="72" t="s">
        <v>26</v>
      </c>
      <c r="E28" s="72" t="s">
        <v>76</v>
      </c>
      <c r="F28" s="13" t="s">
        <v>77</v>
      </c>
      <c r="G28" s="13" t="s">
        <v>29</v>
      </c>
      <c r="H28" s="72" t="s">
        <v>30</v>
      </c>
      <c r="I28" s="13" t="s">
        <v>85</v>
      </c>
      <c r="J28" s="15">
        <v>4</v>
      </c>
      <c r="K28" s="15">
        <v>4</v>
      </c>
      <c r="L28" s="72">
        <v>0</v>
      </c>
      <c r="M28" s="72">
        <v>0</v>
      </c>
      <c r="N28" s="72">
        <v>22</v>
      </c>
      <c r="O28" s="72">
        <v>98</v>
      </c>
      <c r="P28" s="74" t="s">
        <v>40</v>
      </c>
      <c r="Q28" s="13" t="s">
        <v>33</v>
      </c>
      <c r="R28" s="78"/>
      <c r="S28" s="79"/>
      <c r="T28" s="79"/>
      <c r="U28" s="79"/>
      <c r="V28" s="79"/>
    </row>
    <row r="29" s="2" customFormat="1" ht="43" customHeight="1" spans="1:22">
      <c r="A29" s="14">
        <v>25</v>
      </c>
      <c r="B29" s="71" t="s">
        <v>86</v>
      </c>
      <c r="C29" s="72" t="s">
        <v>25</v>
      </c>
      <c r="D29" s="72" t="s">
        <v>26</v>
      </c>
      <c r="E29" s="72" t="s">
        <v>87</v>
      </c>
      <c r="F29" s="13" t="s">
        <v>88</v>
      </c>
      <c r="G29" s="13" t="s">
        <v>29</v>
      </c>
      <c r="H29" s="72" t="s">
        <v>30</v>
      </c>
      <c r="I29" s="13" t="s">
        <v>89</v>
      </c>
      <c r="J29" s="15">
        <v>17</v>
      </c>
      <c r="K29" s="15">
        <v>17</v>
      </c>
      <c r="L29" s="72">
        <v>0</v>
      </c>
      <c r="M29" s="72">
        <v>0</v>
      </c>
      <c r="N29" s="72">
        <v>21</v>
      </c>
      <c r="O29" s="72">
        <v>68</v>
      </c>
      <c r="P29" s="74" t="s">
        <v>44</v>
      </c>
      <c r="Q29" s="13" t="s">
        <v>50</v>
      </c>
      <c r="R29" s="72"/>
      <c r="S29" s="79"/>
      <c r="T29" s="79"/>
      <c r="U29" s="79"/>
      <c r="V29" s="79"/>
    </row>
    <row r="30" s="2" customFormat="1" ht="43" customHeight="1" spans="1:22">
      <c r="A30" s="14">
        <v>26</v>
      </c>
      <c r="B30" s="71" t="s">
        <v>90</v>
      </c>
      <c r="C30" s="72" t="s">
        <v>25</v>
      </c>
      <c r="D30" s="72" t="s">
        <v>26</v>
      </c>
      <c r="E30" s="72" t="s">
        <v>87</v>
      </c>
      <c r="F30" s="13" t="s">
        <v>88</v>
      </c>
      <c r="G30" s="13" t="s">
        <v>29</v>
      </c>
      <c r="H30" s="72" t="s">
        <v>30</v>
      </c>
      <c r="I30" s="13" t="s">
        <v>91</v>
      </c>
      <c r="J30" s="15">
        <v>25</v>
      </c>
      <c r="K30" s="15">
        <v>25</v>
      </c>
      <c r="L30" s="72">
        <v>0</v>
      </c>
      <c r="M30" s="72">
        <v>0</v>
      </c>
      <c r="N30" s="72">
        <v>28</v>
      </c>
      <c r="O30" s="72">
        <v>79</v>
      </c>
      <c r="P30" s="74" t="s">
        <v>40</v>
      </c>
      <c r="Q30" s="13" t="s">
        <v>37</v>
      </c>
      <c r="R30" s="72"/>
      <c r="S30" s="79"/>
      <c r="T30" s="79"/>
      <c r="U30" s="79"/>
      <c r="V30" s="79"/>
    </row>
    <row r="31" s="2" customFormat="1" ht="43" customHeight="1" spans="1:22">
      <c r="A31" s="14">
        <v>27</v>
      </c>
      <c r="B31" s="71" t="s">
        <v>92</v>
      </c>
      <c r="C31" s="72" t="s">
        <v>25</v>
      </c>
      <c r="D31" s="72" t="s">
        <v>26</v>
      </c>
      <c r="E31" s="72" t="s">
        <v>87</v>
      </c>
      <c r="F31" s="13" t="s">
        <v>88</v>
      </c>
      <c r="G31" s="13" t="s">
        <v>29</v>
      </c>
      <c r="H31" s="72" t="s">
        <v>30</v>
      </c>
      <c r="I31" s="13" t="s">
        <v>93</v>
      </c>
      <c r="J31" s="15">
        <v>8</v>
      </c>
      <c r="K31" s="15">
        <v>8</v>
      </c>
      <c r="L31" s="72">
        <v>0</v>
      </c>
      <c r="M31" s="72">
        <v>0</v>
      </c>
      <c r="N31" s="72">
        <v>26</v>
      </c>
      <c r="O31" s="72">
        <v>56</v>
      </c>
      <c r="P31" s="74" t="s">
        <v>32</v>
      </c>
      <c r="Q31" s="13" t="s">
        <v>50</v>
      </c>
      <c r="R31" s="72"/>
      <c r="S31" s="79"/>
      <c r="T31" s="79"/>
      <c r="U31" s="79"/>
      <c r="V31" s="79"/>
    </row>
    <row r="32" s="2" customFormat="1" ht="24" customHeight="1" spans="1:22">
      <c r="A32" s="14">
        <v>28</v>
      </c>
      <c r="B32" s="71" t="s">
        <v>94</v>
      </c>
      <c r="C32" s="72" t="s">
        <v>25</v>
      </c>
      <c r="D32" s="72" t="s">
        <v>26</v>
      </c>
      <c r="E32" s="72" t="s">
        <v>87</v>
      </c>
      <c r="F32" s="13" t="s">
        <v>88</v>
      </c>
      <c r="G32" s="13" t="s">
        <v>29</v>
      </c>
      <c r="H32" s="72" t="s">
        <v>30</v>
      </c>
      <c r="I32" s="13" t="s">
        <v>95</v>
      </c>
      <c r="J32" s="15">
        <v>24</v>
      </c>
      <c r="K32" s="15">
        <v>24</v>
      </c>
      <c r="L32" s="72">
        <v>0</v>
      </c>
      <c r="M32" s="72">
        <v>0</v>
      </c>
      <c r="N32" s="72">
        <v>31</v>
      </c>
      <c r="O32" s="72">
        <v>108</v>
      </c>
      <c r="P32" s="74" t="s">
        <v>96</v>
      </c>
      <c r="Q32" s="13" t="s">
        <v>97</v>
      </c>
      <c r="R32" s="72"/>
      <c r="S32" s="79"/>
      <c r="T32" s="79"/>
      <c r="U32" s="79"/>
      <c r="V32" s="79"/>
    </row>
    <row r="33" s="2" customFormat="1" ht="22" customHeight="1" spans="1:22">
      <c r="A33" s="14">
        <v>29</v>
      </c>
      <c r="B33" s="71" t="s">
        <v>98</v>
      </c>
      <c r="C33" s="72" t="s">
        <v>25</v>
      </c>
      <c r="D33" s="72" t="s">
        <v>26</v>
      </c>
      <c r="E33" s="72" t="s">
        <v>87</v>
      </c>
      <c r="F33" s="13" t="s">
        <v>88</v>
      </c>
      <c r="G33" s="13" t="s">
        <v>29</v>
      </c>
      <c r="H33" s="72" t="s">
        <v>30</v>
      </c>
      <c r="I33" s="13" t="s">
        <v>95</v>
      </c>
      <c r="J33" s="15">
        <v>24</v>
      </c>
      <c r="K33" s="15">
        <v>24</v>
      </c>
      <c r="L33" s="72">
        <v>0</v>
      </c>
      <c r="M33" s="72">
        <v>0</v>
      </c>
      <c r="N33" s="72">
        <v>35</v>
      </c>
      <c r="O33" s="72">
        <v>121</v>
      </c>
      <c r="P33" s="74" t="s">
        <v>99</v>
      </c>
      <c r="Q33" s="13" t="s">
        <v>97</v>
      </c>
      <c r="R33" s="72"/>
      <c r="S33" s="79"/>
      <c r="T33" s="79"/>
      <c r="U33" s="79"/>
      <c r="V33" s="79"/>
    </row>
    <row r="34" s="2" customFormat="1" ht="43" customHeight="1" spans="1:22">
      <c r="A34" s="14">
        <v>30</v>
      </c>
      <c r="B34" s="71" t="s">
        <v>100</v>
      </c>
      <c r="C34" s="72" t="s">
        <v>25</v>
      </c>
      <c r="D34" s="72" t="s">
        <v>26</v>
      </c>
      <c r="E34" s="72" t="s">
        <v>87</v>
      </c>
      <c r="F34" s="13" t="s">
        <v>88</v>
      </c>
      <c r="G34" s="13" t="s">
        <v>29</v>
      </c>
      <c r="H34" s="72" t="s">
        <v>30</v>
      </c>
      <c r="I34" s="13" t="s">
        <v>101</v>
      </c>
      <c r="J34" s="15">
        <v>18</v>
      </c>
      <c r="K34" s="15">
        <v>18</v>
      </c>
      <c r="L34" s="72">
        <v>0</v>
      </c>
      <c r="M34" s="72">
        <v>0</v>
      </c>
      <c r="N34" s="72">
        <v>27</v>
      </c>
      <c r="O34" s="72">
        <v>101</v>
      </c>
      <c r="P34" s="74" t="s">
        <v>32</v>
      </c>
      <c r="Q34" s="13" t="s">
        <v>50</v>
      </c>
      <c r="R34" s="72"/>
      <c r="S34" s="79"/>
      <c r="T34" s="79"/>
      <c r="U34" s="79"/>
      <c r="V34" s="79"/>
    </row>
    <row r="35" s="2" customFormat="1" ht="43" customHeight="1" spans="1:22">
      <c r="A35" s="14">
        <v>31</v>
      </c>
      <c r="B35" s="71" t="s">
        <v>102</v>
      </c>
      <c r="C35" s="72" t="s">
        <v>25</v>
      </c>
      <c r="D35" s="72" t="s">
        <v>26</v>
      </c>
      <c r="E35" s="72" t="s">
        <v>87</v>
      </c>
      <c r="F35" s="13" t="s">
        <v>88</v>
      </c>
      <c r="G35" s="13" t="s">
        <v>29</v>
      </c>
      <c r="H35" s="72" t="s">
        <v>30</v>
      </c>
      <c r="I35" s="13" t="s">
        <v>103</v>
      </c>
      <c r="J35" s="15">
        <v>34</v>
      </c>
      <c r="K35" s="15">
        <v>34</v>
      </c>
      <c r="L35" s="72">
        <v>0</v>
      </c>
      <c r="M35" s="72">
        <v>0</v>
      </c>
      <c r="N35" s="72">
        <v>25</v>
      </c>
      <c r="O35" s="72">
        <v>98</v>
      </c>
      <c r="P35" s="74" t="s">
        <v>40</v>
      </c>
      <c r="Q35" s="13" t="s">
        <v>37</v>
      </c>
      <c r="R35" s="72"/>
      <c r="S35" s="79"/>
      <c r="T35" s="79"/>
      <c r="U35" s="79"/>
      <c r="V35" s="79"/>
    </row>
    <row r="36" s="2" customFormat="1" ht="43" customHeight="1" spans="1:22">
      <c r="A36" s="14">
        <v>32</v>
      </c>
      <c r="B36" s="71" t="s">
        <v>104</v>
      </c>
      <c r="C36" s="72" t="s">
        <v>25</v>
      </c>
      <c r="D36" s="72" t="s">
        <v>26</v>
      </c>
      <c r="E36" s="72" t="s">
        <v>87</v>
      </c>
      <c r="F36" s="13" t="s">
        <v>88</v>
      </c>
      <c r="G36" s="13" t="s">
        <v>29</v>
      </c>
      <c r="H36" s="72" t="s">
        <v>30</v>
      </c>
      <c r="I36" s="13" t="s">
        <v>105</v>
      </c>
      <c r="J36" s="15">
        <v>4</v>
      </c>
      <c r="K36" s="15">
        <v>4</v>
      </c>
      <c r="L36" s="72">
        <v>0</v>
      </c>
      <c r="M36" s="72">
        <v>0</v>
      </c>
      <c r="N36" s="72">
        <v>35</v>
      </c>
      <c r="O36" s="72">
        <v>145</v>
      </c>
      <c r="P36" s="74" t="s">
        <v>40</v>
      </c>
      <c r="Q36" s="13" t="s">
        <v>50</v>
      </c>
      <c r="R36" s="72"/>
      <c r="S36" s="79"/>
      <c r="T36" s="79"/>
      <c r="U36" s="79"/>
      <c r="V36" s="79"/>
    </row>
    <row r="37" s="2" customFormat="1" ht="43" customHeight="1" spans="1:22">
      <c r="A37" s="14">
        <v>33</v>
      </c>
      <c r="B37" s="71" t="s">
        <v>106</v>
      </c>
      <c r="C37" s="72" t="s">
        <v>25</v>
      </c>
      <c r="D37" s="72" t="s">
        <v>26</v>
      </c>
      <c r="E37" s="72" t="s">
        <v>87</v>
      </c>
      <c r="F37" s="13" t="s">
        <v>88</v>
      </c>
      <c r="G37" s="13" t="s">
        <v>29</v>
      </c>
      <c r="H37" s="72" t="s">
        <v>30</v>
      </c>
      <c r="I37" s="13" t="s">
        <v>107</v>
      </c>
      <c r="J37" s="15">
        <v>13</v>
      </c>
      <c r="K37" s="15">
        <v>13</v>
      </c>
      <c r="L37" s="72">
        <v>0</v>
      </c>
      <c r="M37" s="72">
        <v>0</v>
      </c>
      <c r="N37" s="72">
        <v>41</v>
      </c>
      <c r="O37" s="72">
        <v>143</v>
      </c>
      <c r="P37" s="74" t="s">
        <v>44</v>
      </c>
      <c r="Q37" s="13" t="s">
        <v>50</v>
      </c>
      <c r="R37" s="72"/>
      <c r="S37" s="79"/>
      <c r="T37" s="79"/>
      <c r="U37" s="79"/>
      <c r="V37" s="79"/>
    </row>
    <row r="38" s="2" customFormat="1" ht="43" customHeight="1" spans="1:22">
      <c r="A38" s="14">
        <v>34</v>
      </c>
      <c r="B38" s="73" t="s">
        <v>108</v>
      </c>
      <c r="C38" s="72" t="s">
        <v>25</v>
      </c>
      <c r="D38" s="72" t="s">
        <v>26</v>
      </c>
      <c r="E38" s="72" t="s">
        <v>109</v>
      </c>
      <c r="F38" s="74" t="s">
        <v>110</v>
      </c>
      <c r="G38" s="13" t="s">
        <v>29</v>
      </c>
      <c r="H38" s="72" t="s">
        <v>30</v>
      </c>
      <c r="I38" s="74" t="s">
        <v>111</v>
      </c>
      <c r="J38" s="72">
        <v>11</v>
      </c>
      <c r="K38" s="72">
        <v>11</v>
      </c>
      <c r="L38" s="72">
        <v>0</v>
      </c>
      <c r="M38" s="72">
        <v>0</v>
      </c>
      <c r="N38" s="72">
        <v>34</v>
      </c>
      <c r="O38" s="72">
        <v>108</v>
      </c>
      <c r="P38" s="74" t="s">
        <v>40</v>
      </c>
      <c r="Q38" s="13" t="s">
        <v>33</v>
      </c>
      <c r="R38" s="78"/>
      <c r="S38" s="79"/>
      <c r="T38" s="79"/>
      <c r="U38" s="79"/>
      <c r="V38" s="79"/>
    </row>
    <row r="39" s="2" customFormat="1" ht="32" customHeight="1" spans="1:22">
      <c r="A39" s="14">
        <v>35</v>
      </c>
      <c r="B39" s="73" t="s">
        <v>112</v>
      </c>
      <c r="C39" s="72" t="s">
        <v>25</v>
      </c>
      <c r="D39" s="72" t="s">
        <v>26</v>
      </c>
      <c r="E39" s="72" t="s">
        <v>109</v>
      </c>
      <c r="F39" s="74" t="s">
        <v>110</v>
      </c>
      <c r="G39" s="13" t="s">
        <v>29</v>
      </c>
      <c r="H39" s="72" t="s">
        <v>30</v>
      </c>
      <c r="I39" s="74" t="s">
        <v>113</v>
      </c>
      <c r="J39" s="72">
        <v>28</v>
      </c>
      <c r="K39" s="72">
        <v>28</v>
      </c>
      <c r="L39" s="72">
        <v>0</v>
      </c>
      <c r="M39" s="72">
        <v>0</v>
      </c>
      <c r="N39" s="72">
        <v>38</v>
      </c>
      <c r="O39" s="72">
        <v>115</v>
      </c>
      <c r="P39" s="74" t="s">
        <v>36</v>
      </c>
      <c r="Q39" s="13" t="s">
        <v>37</v>
      </c>
      <c r="R39" s="78"/>
      <c r="S39" s="79"/>
      <c r="T39" s="79"/>
      <c r="U39" s="79"/>
      <c r="V39" s="79"/>
    </row>
    <row r="40" s="2" customFormat="1" ht="43" customHeight="1" spans="1:22">
      <c r="A40" s="14">
        <v>36</v>
      </c>
      <c r="B40" s="73" t="s">
        <v>114</v>
      </c>
      <c r="C40" s="72" t="s">
        <v>25</v>
      </c>
      <c r="D40" s="72" t="s">
        <v>26</v>
      </c>
      <c r="E40" s="72" t="s">
        <v>109</v>
      </c>
      <c r="F40" s="74" t="s">
        <v>110</v>
      </c>
      <c r="G40" s="13" t="s">
        <v>29</v>
      </c>
      <c r="H40" s="72" t="s">
        <v>30</v>
      </c>
      <c r="I40" s="74" t="s">
        <v>115</v>
      </c>
      <c r="J40" s="72">
        <v>10</v>
      </c>
      <c r="K40" s="72">
        <v>10</v>
      </c>
      <c r="L40" s="72">
        <v>0</v>
      </c>
      <c r="M40" s="72">
        <v>0</v>
      </c>
      <c r="N40" s="72">
        <v>35</v>
      </c>
      <c r="O40" s="72">
        <v>108</v>
      </c>
      <c r="P40" s="74" t="s">
        <v>40</v>
      </c>
      <c r="Q40" s="13" t="s">
        <v>116</v>
      </c>
      <c r="R40" s="78"/>
      <c r="S40" s="79"/>
      <c r="T40" s="79"/>
      <c r="U40" s="79"/>
      <c r="V40" s="79"/>
    </row>
    <row r="41" s="2" customFormat="1" ht="43" customHeight="1" spans="1:22">
      <c r="A41" s="14">
        <v>37</v>
      </c>
      <c r="B41" s="73" t="s">
        <v>117</v>
      </c>
      <c r="C41" s="72" t="s">
        <v>25</v>
      </c>
      <c r="D41" s="72" t="s">
        <v>26</v>
      </c>
      <c r="E41" s="72" t="s">
        <v>109</v>
      </c>
      <c r="F41" s="74" t="s">
        <v>110</v>
      </c>
      <c r="G41" s="13" t="s">
        <v>29</v>
      </c>
      <c r="H41" s="72" t="s">
        <v>30</v>
      </c>
      <c r="I41" s="74" t="s">
        <v>118</v>
      </c>
      <c r="J41" s="72">
        <v>9</v>
      </c>
      <c r="K41" s="72">
        <v>9</v>
      </c>
      <c r="L41" s="72">
        <v>0</v>
      </c>
      <c r="M41" s="72">
        <v>0</v>
      </c>
      <c r="N41" s="72">
        <v>26</v>
      </c>
      <c r="O41" s="72">
        <v>76</v>
      </c>
      <c r="P41" s="74" t="s">
        <v>44</v>
      </c>
      <c r="Q41" s="13" t="s">
        <v>33</v>
      </c>
      <c r="R41" s="78"/>
      <c r="S41" s="79"/>
      <c r="T41" s="79"/>
      <c r="U41" s="79"/>
      <c r="V41" s="79"/>
    </row>
    <row r="42" s="2" customFormat="1" ht="43" customHeight="1" spans="1:22">
      <c r="A42" s="14">
        <v>38</v>
      </c>
      <c r="B42" s="73" t="s">
        <v>119</v>
      </c>
      <c r="C42" s="72" t="s">
        <v>25</v>
      </c>
      <c r="D42" s="72" t="s">
        <v>26</v>
      </c>
      <c r="E42" s="72" t="s">
        <v>109</v>
      </c>
      <c r="F42" s="74" t="s">
        <v>110</v>
      </c>
      <c r="G42" s="13" t="s">
        <v>29</v>
      </c>
      <c r="H42" s="72" t="s">
        <v>30</v>
      </c>
      <c r="I42" s="74" t="s">
        <v>120</v>
      </c>
      <c r="J42" s="72">
        <v>15</v>
      </c>
      <c r="K42" s="72">
        <v>15</v>
      </c>
      <c r="L42" s="72">
        <v>0</v>
      </c>
      <c r="M42" s="72">
        <v>0</v>
      </c>
      <c r="N42" s="72">
        <v>24</v>
      </c>
      <c r="O42" s="72">
        <v>89</v>
      </c>
      <c r="P42" s="74" t="s">
        <v>36</v>
      </c>
      <c r="Q42" s="13" t="s">
        <v>50</v>
      </c>
      <c r="R42" s="78"/>
      <c r="S42" s="79"/>
      <c r="T42" s="79"/>
      <c r="U42" s="79"/>
      <c r="V42" s="79"/>
    </row>
    <row r="43" s="2" customFormat="1" ht="43" customHeight="1" spans="1:22">
      <c r="A43" s="14">
        <v>39</v>
      </c>
      <c r="B43" s="73" t="s">
        <v>121</v>
      </c>
      <c r="C43" s="72" t="s">
        <v>25</v>
      </c>
      <c r="D43" s="72" t="s">
        <v>26</v>
      </c>
      <c r="E43" s="72" t="s">
        <v>122</v>
      </c>
      <c r="F43" s="74" t="s">
        <v>123</v>
      </c>
      <c r="G43" s="13" t="s">
        <v>29</v>
      </c>
      <c r="H43" s="72" t="s">
        <v>30</v>
      </c>
      <c r="I43" s="74" t="s">
        <v>124</v>
      </c>
      <c r="J43" s="72">
        <v>10</v>
      </c>
      <c r="K43" s="72">
        <v>10</v>
      </c>
      <c r="L43" s="72">
        <v>0</v>
      </c>
      <c r="M43" s="72">
        <v>0</v>
      </c>
      <c r="N43" s="72">
        <v>28</v>
      </c>
      <c r="O43" s="72">
        <v>86</v>
      </c>
      <c r="P43" s="74" t="s">
        <v>79</v>
      </c>
      <c r="Q43" s="13" t="s">
        <v>125</v>
      </c>
      <c r="R43" s="78"/>
      <c r="S43" s="79"/>
      <c r="T43" s="79"/>
      <c r="U43" s="79"/>
      <c r="V43" s="79"/>
    </row>
    <row r="44" s="2" customFormat="1" ht="43" customHeight="1" spans="1:22">
      <c r="A44" s="14">
        <v>40</v>
      </c>
      <c r="B44" s="74" t="s">
        <v>126</v>
      </c>
      <c r="C44" s="72" t="s">
        <v>25</v>
      </c>
      <c r="D44" s="72" t="s">
        <v>26</v>
      </c>
      <c r="E44" s="72" t="s">
        <v>122</v>
      </c>
      <c r="F44" s="74" t="s">
        <v>123</v>
      </c>
      <c r="G44" s="13" t="s">
        <v>29</v>
      </c>
      <c r="H44" s="72" t="s">
        <v>30</v>
      </c>
      <c r="I44" s="13" t="s">
        <v>127</v>
      </c>
      <c r="J44" s="72">
        <v>1.9</v>
      </c>
      <c r="K44" s="72">
        <v>1.9</v>
      </c>
      <c r="L44" s="72">
        <v>0</v>
      </c>
      <c r="M44" s="72">
        <v>0</v>
      </c>
      <c r="N44" s="72">
        <v>8</v>
      </c>
      <c r="O44" s="72">
        <v>44</v>
      </c>
      <c r="P44" s="74" t="s">
        <v>128</v>
      </c>
      <c r="Q44" s="13" t="s">
        <v>33</v>
      </c>
      <c r="R44" s="72"/>
      <c r="S44" s="79"/>
      <c r="T44" s="79"/>
      <c r="U44" s="79"/>
      <c r="V44" s="79"/>
    </row>
    <row r="45" s="2" customFormat="1" ht="43" customHeight="1" spans="1:22">
      <c r="A45" s="14">
        <v>41</v>
      </c>
      <c r="B45" s="74" t="s">
        <v>129</v>
      </c>
      <c r="C45" s="72" t="s">
        <v>130</v>
      </c>
      <c r="D45" s="72" t="s">
        <v>26</v>
      </c>
      <c r="E45" s="72" t="s">
        <v>122</v>
      </c>
      <c r="F45" s="74" t="s">
        <v>123</v>
      </c>
      <c r="G45" s="13" t="s">
        <v>29</v>
      </c>
      <c r="H45" s="72" t="s">
        <v>30</v>
      </c>
      <c r="I45" s="13" t="s">
        <v>131</v>
      </c>
      <c r="J45" s="72">
        <v>12</v>
      </c>
      <c r="K45" s="72">
        <v>12</v>
      </c>
      <c r="L45" s="72">
        <v>0</v>
      </c>
      <c r="M45" s="72">
        <v>0</v>
      </c>
      <c r="N45" s="72">
        <v>30</v>
      </c>
      <c r="O45" s="72">
        <v>93</v>
      </c>
      <c r="P45" s="74" t="s">
        <v>132</v>
      </c>
      <c r="Q45" s="13" t="s">
        <v>33</v>
      </c>
      <c r="R45" s="72"/>
      <c r="S45" s="79"/>
      <c r="T45" s="79"/>
      <c r="U45" s="79"/>
      <c r="V45" s="79"/>
    </row>
    <row r="46" s="2" customFormat="1" ht="28" customHeight="1" spans="1:22">
      <c r="A46" s="14">
        <v>42</v>
      </c>
      <c r="B46" s="74" t="s">
        <v>133</v>
      </c>
      <c r="C46" s="72" t="s">
        <v>25</v>
      </c>
      <c r="D46" s="72" t="s">
        <v>26</v>
      </c>
      <c r="E46" s="72" t="s">
        <v>122</v>
      </c>
      <c r="F46" s="74" t="s">
        <v>123</v>
      </c>
      <c r="G46" s="13" t="s">
        <v>29</v>
      </c>
      <c r="H46" s="72" t="s">
        <v>30</v>
      </c>
      <c r="I46" s="74" t="s">
        <v>134</v>
      </c>
      <c r="J46" s="72">
        <v>1.3</v>
      </c>
      <c r="K46" s="72">
        <v>1.3</v>
      </c>
      <c r="L46" s="72">
        <v>0</v>
      </c>
      <c r="M46" s="72">
        <v>0</v>
      </c>
      <c r="N46" s="72">
        <v>60</v>
      </c>
      <c r="O46" s="72">
        <v>268</v>
      </c>
      <c r="P46" s="74" t="s">
        <v>135</v>
      </c>
      <c r="Q46" s="13" t="s">
        <v>136</v>
      </c>
      <c r="R46" s="72"/>
      <c r="S46" s="79"/>
      <c r="T46" s="79"/>
      <c r="U46" s="79"/>
      <c r="V46" s="79"/>
    </row>
    <row r="47" s="2" customFormat="1" ht="43" customHeight="1" spans="1:22">
      <c r="A47" s="14">
        <v>43</v>
      </c>
      <c r="B47" s="71" t="s">
        <v>137</v>
      </c>
      <c r="C47" s="72" t="s">
        <v>25</v>
      </c>
      <c r="D47" s="72" t="s">
        <v>26</v>
      </c>
      <c r="E47" s="72" t="s">
        <v>138</v>
      </c>
      <c r="F47" s="13" t="s">
        <v>139</v>
      </c>
      <c r="G47" s="13" t="s">
        <v>29</v>
      </c>
      <c r="H47" s="72" t="s">
        <v>30</v>
      </c>
      <c r="I47" s="13" t="s">
        <v>140</v>
      </c>
      <c r="J47" s="15">
        <v>40</v>
      </c>
      <c r="K47" s="15">
        <v>40</v>
      </c>
      <c r="L47" s="72">
        <v>0</v>
      </c>
      <c r="M47" s="72">
        <v>0</v>
      </c>
      <c r="N47" s="72">
        <v>24</v>
      </c>
      <c r="O47" s="72">
        <v>78</v>
      </c>
      <c r="P47" s="74" t="s">
        <v>44</v>
      </c>
      <c r="Q47" s="13" t="s">
        <v>50</v>
      </c>
      <c r="R47" s="72"/>
      <c r="S47" s="79"/>
      <c r="T47" s="79"/>
      <c r="U47" s="79"/>
      <c r="V47" s="79"/>
    </row>
    <row r="48" s="2" customFormat="1" ht="43" customHeight="1" spans="1:22">
      <c r="A48" s="14">
        <v>44</v>
      </c>
      <c r="B48" s="71" t="s">
        <v>141</v>
      </c>
      <c r="C48" s="72" t="s">
        <v>25</v>
      </c>
      <c r="D48" s="72" t="s">
        <v>26</v>
      </c>
      <c r="E48" s="72" t="s">
        <v>138</v>
      </c>
      <c r="F48" s="13" t="s">
        <v>139</v>
      </c>
      <c r="G48" s="13" t="s">
        <v>29</v>
      </c>
      <c r="H48" s="72" t="s">
        <v>30</v>
      </c>
      <c r="I48" s="13" t="s">
        <v>142</v>
      </c>
      <c r="J48" s="15">
        <v>24</v>
      </c>
      <c r="K48" s="15">
        <v>24</v>
      </c>
      <c r="L48" s="72">
        <v>0</v>
      </c>
      <c r="M48" s="72">
        <v>0</v>
      </c>
      <c r="N48" s="72">
        <v>18</v>
      </c>
      <c r="O48" s="72">
        <v>69</v>
      </c>
      <c r="P48" s="74" t="s">
        <v>40</v>
      </c>
      <c r="Q48" s="13" t="s">
        <v>50</v>
      </c>
      <c r="R48" s="72"/>
      <c r="S48" s="79"/>
      <c r="T48" s="79"/>
      <c r="U48" s="79"/>
      <c r="V48" s="79"/>
    </row>
    <row r="49" s="2" customFormat="1" ht="43" customHeight="1" spans="1:22">
      <c r="A49" s="14">
        <v>45</v>
      </c>
      <c r="B49" s="71" t="s">
        <v>143</v>
      </c>
      <c r="C49" s="72" t="s">
        <v>25</v>
      </c>
      <c r="D49" s="72" t="s">
        <v>26</v>
      </c>
      <c r="E49" s="72" t="s">
        <v>138</v>
      </c>
      <c r="F49" s="13" t="s">
        <v>139</v>
      </c>
      <c r="G49" s="13" t="s">
        <v>29</v>
      </c>
      <c r="H49" s="72" t="s">
        <v>30</v>
      </c>
      <c r="I49" s="13" t="s">
        <v>144</v>
      </c>
      <c r="J49" s="15">
        <v>9.5</v>
      </c>
      <c r="K49" s="15">
        <v>9.5</v>
      </c>
      <c r="L49" s="72">
        <v>0</v>
      </c>
      <c r="M49" s="72">
        <v>0</v>
      </c>
      <c r="N49" s="72">
        <v>32</v>
      </c>
      <c r="O49" s="72">
        <v>101</v>
      </c>
      <c r="P49" s="74" t="s">
        <v>79</v>
      </c>
      <c r="Q49" s="13" t="s">
        <v>33</v>
      </c>
      <c r="R49" s="72"/>
      <c r="S49" s="79"/>
      <c r="T49" s="79"/>
      <c r="U49" s="79"/>
      <c r="V49" s="79"/>
    </row>
    <row r="50" s="2" customFormat="1" ht="36" customHeight="1" spans="1:22">
      <c r="A50" s="14">
        <v>46</v>
      </c>
      <c r="B50" s="71" t="s">
        <v>145</v>
      </c>
      <c r="C50" s="72" t="s">
        <v>25</v>
      </c>
      <c r="D50" s="72" t="s">
        <v>26</v>
      </c>
      <c r="E50" s="72" t="s">
        <v>138</v>
      </c>
      <c r="F50" s="13" t="s">
        <v>139</v>
      </c>
      <c r="G50" s="13" t="s">
        <v>29</v>
      </c>
      <c r="H50" s="72" t="s">
        <v>30</v>
      </c>
      <c r="I50" s="13" t="s">
        <v>146</v>
      </c>
      <c r="J50" s="15">
        <v>5</v>
      </c>
      <c r="K50" s="15">
        <v>5</v>
      </c>
      <c r="L50" s="72">
        <v>0</v>
      </c>
      <c r="M50" s="72">
        <v>0</v>
      </c>
      <c r="N50" s="72">
        <v>25</v>
      </c>
      <c r="O50" s="72">
        <v>75</v>
      </c>
      <c r="P50" s="74" t="s">
        <v>44</v>
      </c>
      <c r="Q50" s="13" t="s">
        <v>37</v>
      </c>
      <c r="R50" s="72"/>
      <c r="S50" s="79"/>
      <c r="T50" s="79"/>
      <c r="U50" s="79"/>
      <c r="V50" s="79"/>
    </row>
    <row r="51" s="2" customFormat="1" ht="34" customHeight="1" spans="1:22">
      <c r="A51" s="14">
        <v>47</v>
      </c>
      <c r="B51" s="71" t="s">
        <v>147</v>
      </c>
      <c r="C51" s="72" t="s">
        <v>25</v>
      </c>
      <c r="D51" s="72" t="s">
        <v>26</v>
      </c>
      <c r="E51" s="72" t="s">
        <v>148</v>
      </c>
      <c r="F51" s="13" t="s">
        <v>149</v>
      </c>
      <c r="G51" s="13" t="s">
        <v>29</v>
      </c>
      <c r="H51" s="72" t="s">
        <v>30</v>
      </c>
      <c r="I51" s="13" t="s">
        <v>150</v>
      </c>
      <c r="J51" s="15">
        <v>12</v>
      </c>
      <c r="K51" s="15">
        <v>12</v>
      </c>
      <c r="L51" s="72">
        <v>0</v>
      </c>
      <c r="M51" s="72">
        <v>0</v>
      </c>
      <c r="N51" s="72">
        <v>48</v>
      </c>
      <c r="O51" s="72">
        <v>201</v>
      </c>
      <c r="P51" s="74" t="s">
        <v>32</v>
      </c>
      <c r="Q51" s="13" t="s">
        <v>37</v>
      </c>
      <c r="R51" s="78"/>
      <c r="S51" s="79"/>
      <c r="T51" s="79"/>
      <c r="U51" s="79"/>
      <c r="V51" s="79"/>
    </row>
    <row r="52" s="2" customFormat="1" ht="43" customHeight="1" spans="1:22">
      <c r="A52" s="14">
        <v>48</v>
      </c>
      <c r="B52" s="71" t="s">
        <v>151</v>
      </c>
      <c r="C52" s="72" t="s">
        <v>25</v>
      </c>
      <c r="D52" s="72" t="s">
        <v>26</v>
      </c>
      <c r="E52" s="72" t="s">
        <v>148</v>
      </c>
      <c r="F52" s="13" t="s">
        <v>149</v>
      </c>
      <c r="G52" s="13" t="s">
        <v>29</v>
      </c>
      <c r="H52" s="72" t="s">
        <v>30</v>
      </c>
      <c r="I52" s="13" t="s">
        <v>152</v>
      </c>
      <c r="J52" s="15">
        <v>9</v>
      </c>
      <c r="K52" s="15">
        <v>9</v>
      </c>
      <c r="L52" s="72">
        <v>0</v>
      </c>
      <c r="M52" s="72">
        <v>0</v>
      </c>
      <c r="N52" s="72">
        <v>42</v>
      </c>
      <c r="O52" s="72">
        <v>160</v>
      </c>
      <c r="P52" s="74" t="s">
        <v>36</v>
      </c>
      <c r="Q52" s="13" t="s">
        <v>153</v>
      </c>
      <c r="R52" s="78"/>
      <c r="S52" s="79"/>
      <c r="T52" s="79"/>
      <c r="U52" s="79"/>
      <c r="V52" s="79"/>
    </row>
    <row r="53" s="2" customFormat="1" ht="43" customHeight="1" spans="1:22">
      <c r="A53" s="14">
        <v>49</v>
      </c>
      <c r="B53" s="71" t="s">
        <v>154</v>
      </c>
      <c r="C53" s="72" t="s">
        <v>25</v>
      </c>
      <c r="D53" s="72" t="s">
        <v>26</v>
      </c>
      <c r="E53" s="72" t="s">
        <v>148</v>
      </c>
      <c r="F53" s="13" t="s">
        <v>149</v>
      </c>
      <c r="G53" s="13" t="s">
        <v>29</v>
      </c>
      <c r="H53" s="72" t="s">
        <v>30</v>
      </c>
      <c r="I53" s="13" t="s">
        <v>155</v>
      </c>
      <c r="J53" s="15">
        <v>8</v>
      </c>
      <c r="K53" s="15">
        <v>8</v>
      </c>
      <c r="L53" s="72">
        <v>0</v>
      </c>
      <c r="M53" s="72">
        <v>0</v>
      </c>
      <c r="N53" s="72">
        <v>38</v>
      </c>
      <c r="O53" s="72">
        <v>129</v>
      </c>
      <c r="P53" s="74" t="s">
        <v>40</v>
      </c>
      <c r="Q53" s="13" t="s">
        <v>33</v>
      </c>
      <c r="R53" s="78"/>
      <c r="S53" s="79"/>
      <c r="T53" s="79"/>
      <c r="U53" s="79"/>
      <c r="V53" s="79"/>
    </row>
    <row r="54" s="2" customFormat="1" ht="37" customHeight="1" spans="1:22">
      <c r="A54" s="14">
        <v>50</v>
      </c>
      <c r="B54" s="71" t="s">
        <v>156</v>
      </c>
      <c r="C54" s="72" t="s">
        <v>25</v>
      </c>
      <c r="D54" s="72" t="s">
        <v>26</v>
      </c>
      <c r="E54" s="72" t="s">
        <v>148</v>
      </c>
      <c r="F54" s="13" t="s">
        <v>149</v>
      </c>
      <c r="G54" s="13" t="s">
        <v>29</v>
      </c>
      <c r="H54" s="72" t="s">
        <v>30</v>
      </c>
      <c r="I54" s="13" t="s">
        <v>157</v>
      </c>
      <c r="J54" s="15">
        <v>7</v>
      </c>
      <c r="K54" s="15">
        <v>7</v>
      </c>
      <c r="L54" s="72">
        <v>0</v>
      </c>
      <c r="M54" s="72">
        <v>0</v>
      </c>
      <c r="N54" s="72">
        <v>39</v>
      </c>
      <c r="O54" s="72">
        <v>137</v>
      </c>
      <c r="P54" s="74" t="s">
        <v>41</v>
      </c>
      <c r="Q54" s="13" t="s">
        <v>37</v>
      </c>
      <c r="R54" s="78"/>
      <c r="S54" s="79"/>
      <c r="T54" s="79"/>
      <c r="U54" s="79"/>
      <c r="V54" s="79"/>
    </row>
    <row r="55" s="2" customFormat="1" ht="43" customHeight="1" spans="1:22">
      <c r="A55" s="14">
        <v>51</v>
      </c>
      <c r="B55" s="71" t="s">
        <v>158</v>
      </c>
      <c r="C55" s="72" t="s">
        <v>25</v>
      </c>
      <c r="D55" s="72" t="s">
        <v>26</v>
      </c>
      <c r="E55" s="72" t="s">
        <v>148</v>
      </c>
      <c r="F55" s="13" t="s">
        <v>149</v>
      </c>
      <c r="G55" s="13" t="s">
        <v>29</v>
      </c>
      <c r="H55" s="72" t="s">
        <v>30</v>
      </c>
      <c r="I55" s="13" t="s">
        <v>159</v>
      </c>
      <c r="J55" s="15">
        <v>15</v>
      </c>
      <c r="K55" s="15">
        <v>15</v>
      </c>
      <c r="L55" s="72">
        <v>0</v>
      </c>
      <c r="M55" s="72">
        <v>0</v>
      </c>
      <c r="N55" s="72">
        <v>51</v>
      </c>
      <c r="O55" s="72">
        <v>149</v>
      </c>
      <c r="P55" s="74" t="s">
        <v>44</v>
      </c>
      <c r="Q55" s="13" t="s">
        <v>50</v>
      </c>
      <c r="R55" s="80"/>
      <c r="S55" s="79"/>
      <c r="T55" s="79"/>
      <c r="U55" s="79"/>
      <c r="V55" s="79"/>
    </row>
    <row r="56" s="62" customFormat="1" ht="43" customHeight="1" spans="1:22">
      <c r="A56" s="14">
        <v>52</v>
      </c>
      <c r="B56" s="71" t="s">
        <v>160</v>
      </c>
      <c r="C56" s="72" t="s">
        <v>25</v>
      </c>
      <c r="D56" s="72" t="s">
        <v>26</v>
      </c>
      <c r="E56" s="72" t="s">
        <v>27</v>
      </c>
      <c r="F56" s="13" t="s">
        <v>28</v>
      </c>
      <c r="G56" s="13" t="s">
        <v>29</v>
      </c>
      <c r="H56" s="72" t="s">
        <v>30</v>
      </c>
      <c r="I56" s="13" t="s">
        <v>161</v>
      </c>
      <c r="J56" s="13">
        <v>8.5</v>
      </c>
      <c r="K56" s="13">
        <v>8.5</v>
      </c>
      <c r="L56" s="72">
        <v>0</v>
      </c>
      <c r="M56" s="72">
        <v>0</v>
      </c>
      <c r="N56" s="72">
        <v>16</v>
      </c>
      <c r="O56" s="72">
        <v>59</v>
      </c>
      <c r="P56" s="74" t="s">
        <v>47</v>
      </c>
      <c r="Q56" s="13" t="s">
        <v>33</v>
      </c>
      <c r="R56" s="72"/>
      <c r="S56" s="77"/>
      <c r="T56" s="77"/>
      <c r="U56" s="77"/>
      <c r="V56" s="77"/>
    </row>
    <row r="57" s="62" customFormat="1" ht="34" customHeight="1" spans="1:22">
      <c r="A57" s="14">
        <v>53</v>
      </c>
      <c r="B57" s="71" t="s">
        <v>162</v>
      </c>
      <c r="C57" s="72" t="s">
        <v>25</v>
      </c>
      <c r="D57" s="72" t="s">
        <v>26</v>
      </c>
      <c r="E57" s="72" t="s">
        <v>27</v>
      </c>
      <c r="F57" s="13" t="s">
        <v>28</v>
      </c>
      <c r="G57" s="13" t="s">
        <v>29</v>
      </c>
      <c r="H57" s="72" t="s">
        <v>30</v>
      </c>
      <c r="I57" s="13" t="s">
        <v>163</v>
      </c>
      <c r="J57" s="13">
        <v>27</v>
      </c>
      <c r="K57" s="13">
        <v>27</v>
      </c>
      <c r="L57" s="72">
        <v>0</v>
      </c>
      <c r="M57" s="72">
        <v>0</v>
      </c>
      <c r="N57" s="72">
        <v>35</v>
      </c>
      <c r="O57" s="72">
        <v>118</v>
      </c>
      <c r="P57" s="74" t="s">
        <v>40</v>
      </c>
      <c r="Q57" s="13" t="s">
        <v>37</v>
      </c>
      <c r="R57" s="72"/>
      <c r="S57" s="77"/>
      <c r="T57" s="77"/>
      <c r="U57" s="77"/>
      <c r="V57" s="77"/>
    </row>
    <row r="58" s="62" customFormat="1" ht="43" customHeight="1" spans="1:22">
      <c r="A58" s="14">
        <v>54</v>
      </c>
      <c r="B58" s="71" t="s">
        <v>164</v>
      </c>
      <c r="C58" s="72" t="s">
        <v>25</v>
      </c>
      <c r="D58" s="72" t="s">
        <v>26</v>
      </c>
      <c r="E58" s="72" t="s">
        <v>27</v>
      </c>
      <c r="F58" s="13" t="s">
        <v>28</v>
      </c>
      <c r="G58" s="13" t="s">
        <v>29</v>
      </c>
      <c r="H58" s="72" t="s">
        <v>30</v>
      </c>
      <c r="I58" s="13" t="s">
        <v>55</v>
      </c>
      <c r="J58" s="13">
        <v>10</v>
      </c>
      <c r="K58" s="13">
        <v>10</v>
      </c>
      <c r="L58" s="72">
        <v>0</v>
      </c>
      <c r="M58" s="72">
        <v>0</v>
      </c>
      <c r="N58" s="72">
        <v>32</v>
      </c>
      <c r="O58" s="72">
        <v>109</v>
      </c>
      <c r="P58" s="74" t="s">
        <v>40</v>
      </c>
      <c r="Q58" s="13" t="s">
        <v>50</v>
      </c>
      <c r="R58" s="72"/>
      <c r="S58" s="77"/>
      <c r="T58" s="77"/>
      <c r="U58" s="77"/>
      <c r="V58" s="77"/>
    </row>
    <row r="59" s="62" customFormat="1" ht="43" customHeight="1" spans="1:22">
      <c r="A59" s="14">
        <v>55</v>
      </c>
      <c r="B59" s="71" t="s">
        <v>165</v>
      </c>
      <c r="C59" s="72" t="s">
        <v>25</v>
      </c>
      <c r="D59" s="72" t="s">
        <v>26</v>
      </c>
      <c r="E59" s="72" t="s">
        <v>27</v>
      </c>
      <c r="F59" s="13" t="s">
        <v>28</v>
      </c>
      <c r="G59" s="13" t="s">
        <v>29</v>
      </c>
      <c r="H59" s="72" t="s">
        <v>30</v>
      </c>
      <c r="I59" s="13" t="s">
        <v>166</v>
      </c>
      <c r="J59" s="13">
        <v>8</v>
      </c>
      <c r="K59" s="13">
        <v>8</v>
      </c>
      <c r="L59" s="72">
        <v>0</v>
      </c>
      <c r="M59" s="72">
        <v>0</v>
      </c>
      <c r="N59" s="72">
        <v>12</v>
      </c>
      <c r="O59" s="72">
        <v>41</v>
      </c>
      <c r="P59" s="74" t="s">
        <v>44</v>
      </c>
      <c r="Q59" s="13" t="s">
        <v>37</v>
      </c>
      <c r="R59" s="72"/>
      <c r="S59" s="77"/>
      <c r="T59" s="77"/>
      <c r="U59" s="77"/>
      <c r="V59" s="77"/>
    </row>
    <row r="60" s="62" customFormat="1" ht="43" customHeight="1" spans="1:22">
      <c r="A60" s="14">
        <v>56</v>
      </c>
      <c r="B60" s="71" t="s">
        <v>51</v>
      </c>
      <c r="C60" s="72" t="s">
        <v>25</v>
      </c>
      <c r="D60" s="72" t="s">
        <v>26</v>
      </c>
      <c r="E60" s="72" t="s">
        <v>27</v>
      </c>
      <c r="F60" s="13" t="s">
        <v>28</v>
      </c>
      <c r="G60" s="13" t="s">
        <v>29</v>
      </c>
      <c r="H60" s="72" t="s">
        <v>30</v>
      </c>
      <c r="I60" s="13" t="s">
        <v>167</v>
      </c>
      <c r="J60" s="13">
        <v>15</v>
      </c>
      <c r="K60" s="13">
        <v>15</v>
      </c>
      <c r="L60" s="72">
        <v>0</v>
      </c>
      <c r="M60" s="72">
        <v>0</v>
      </c>
      <c r="N60" s="72">
        <v>26</v>
      </c>
      <c r="O60" s="72">
        <v>70</v>
      </c>
      <c r="P60" s="74" t="s">
        <v>36</v>
      </c>
      <c r="Q60" s="13" t="s">
        <v>37</v>
      </c>
      <c r="R60" s="72"/>
      <c r="S60" s="77"/>
      <c r="T60" s="77"/>
      <c r="U60" s="77"/>
      <c r="V60" s="77"/>
    </row>
    <row r="61" s="62" customFormat="1" ht="43" customHeight="1" spans="1:22">
      <c r="A61" s="14">
        <v>57</v>
      </c>
      <c r="B61" s="71" t="s">
        <v>168</v>
      </c>
      <c r="C61" s="72" t="s">
        <v>25</v>
      </c>
      <c r="D61" s="72" t="s">
        <v>26</v>
      </c>
      <c r="E61" s="72" t="s">
        <v>27</v>
      </c>
      <c r="F61" s="13" t="s">
        <v>28</v>
      </c>
      <c r="G61" s="13" t="s">
        <v>29</v>
      </c>
      <c r="H61" s="72" t="s">
        <v>30</v>
      </c>
      <c r="I61" s="13" t="s">
        <v>31</v>
      </c>
      <c r="J61" s="13">
        <v>8</v>
      </c>
      <c r="K61" s="13">
        <v>8</v>
      </c>
      <c r="L61" s="72">
        <v>0</v>
      </c>
      <c r="M61" s="72">
        <v>0</v>
      </c>
      <c r="N61" s="72">
        <v>21</v>
      </c>
      <c r="O61" s="72">
        <v>71</v>
      </c>
      <c r="P61" s="74" t="s">
        <v>40</v>
      </c>
      <c r="Q61" s="13" t="s">
        <v>33</v>
      </c>
      <c r="R61" s="72"/>
      <c r="S61" s="77"/>
      <c r="T61" s="77"/>
      <c r="U61" s="77"/>
      <c r="V61" s="77"/>
    </row>
    <row r="62" s="62" customFormat="1" ht="43" customHeight="1" spans="1:22">
      <c r="A62" s="14">
        <v>58</v>
      </c>
      <c r="B62" s="71" t="s">
        <v>169</v>
      </c>
      <c r="C62" s="72" t="s">
        <v>25</v>
      </c>
      <c r="D62" s="72" t="s">
        <v>26</v>
      </c>
      <c r="E62" s="72" t="s">
        <v>27</v>
      </c>
      <c r="F62" s="13" t="s">
        <v>28</v>
      </c>
      <c r="G62" s="13" t="s">
        <v>29</v>
      </c>
      <c r="H62" s="72" t="s">
        <v>30</v>
      </c>
      <c r="I62" s="13" t="s">
        <v>170</v>
      </c>
      <c r="J62" s="13">
        <v>8.5</v>
      </c>
      <c r="K62" s="13">
        <v>8.5</v>
      </c>
      <c r="L62" s="72">
        <v>0</v>
      </c>
      <c r="M62" s="72">
        <v>0</v>
      </c>
      <c r="N62" s="72">
        <v>12</v>
      </c>
      <c r="O62" s="72">
        <v>29</v>
      </c>
      <c r="P62" s="74" t="s">
        <v>32</v>
      </c>
      <c r="Q62" s="13" t="s">
        <v>33</v>
      </c>
      <c r="R62" s="72"/>
      <c r="S62" s="77"/>
      <c r="T62" s="77"/>
      <c r="U62" s="77"/>
      <c r="V62" s="77"/>
    </row>
    <row r="63" s="62" customFormat="1" ht="43" customHeight="1" spans="1:22">
      <c r="A63" s="14">
        <v>59</v>
      </c>
      <c r="B63" s="71" t="s">
        <v>171</v>
      </c>
      <c r="C63" s="72" t="s">
        <v>25</v>
      </c>
      <c r="D63" s="72" t="s">
        <v>26</v>
      </c>
      <c r="E63" s="72" t="s">
        <v>27</v>
      </c>
      <c r="F63" s="13" t="s">
        <v>54</v>
      </c>
      <c r="G63" s="13" t="s">
        <v>29</v>
      </c>
      <c r="H63" s="72" t="s">
        <v>30</v>
      </c>
      <c r="I63" s="76" t="s">
        <v>172</v>
      </c>
      <c r="J63" s="13">
        <v>70</v>
      </c>
      <c r="K63" s="13">
        <v>70</v>
      </c>
      <c r="L63" s="72">
        <v>0</v>
      </c>
      <c r="M63" s="72">
        <v>0</v>
      </c>
      <c r="N63" s="72">
        <v>24</v>
      </c>
      <c r="O63" s="72">
        <v>67</v>
      </c>
      <c r="P63" s="74" t="s">
        <v>32</v>
      </c>
      <c r="Q63" s="13" t="s">
        <v>173</v>
      </c>
      <c r="R63" s="72"/>
      <c r="S63" s="77"/>
      <c r="T63" s="77"/>
      <c r="U63" s="77"/>
      <c r="V63" s="77"/>
    </row>
    <row r="64" s="62" customFormat="1" ht="43" customHeight="1" spans="1:22">
      <c r="A64" s="14">
        <v>60</v>
      </c>
      <c r="B64" s="71" t="s">
        <v>64</v>
      </c>
      <c r="C64" s="72" t="s">
        <v>25</v>
      </c>
      <c r="D64" s="72" t="s">
        <v>26</v>
      </c>
      <c r="E64" s="72" t="s">
        <v>27</v>
      </c>
      <c r="F64" s="13" t="s">
        <v>54</v>
      </c>
      <c r="G64" s="13" t="s">
        <v>29</v>
      </c>
      <c r="H64" s="72" t="s">
        <v>30</v>
      </c>
      <c r="I64" s="13" t="s">
        <v>174</v>
      </c>
      <c r="J64" s="13">
        <v>9.5</v>
      </c>
      <c r="K64" s="13">
        <v>9.5</v>
      </c>
      <c r="L64" s="72">
        <v>0</v>
      </c>
      <c r="M64" s="72">
        <v>0</v>
      </c>
      <c r="N64" s="72">
        <v>29</v>
      </c>
      <c r="O64" s="72">
        <v>78</v>
      </c>
      <c r="P64" s="74" t="s">
        <v>44</v>
      </c>
      <c r="Q64" s="13" t="s">
        <v>33</v>
      </c>
      <c r="R64" s="72"/>
      <c r="S64" s="77"/>
      <c r="T64" s="77"/>
      <c r="U64" s="77"/>
      <c r="V64" s="77"/>
    </row>
    <row r="65" s="62" customFormat="1" ht="43" customHeight="1" spans="1:22">
      <c r="A65" s="14">
        <v>61</v>
      </c>
      <c r="B65" s="71" t="s">
        <v>175</v>
      </c>
      <c r="C65" s="72" t="s">
        <v>25</v>
      </c>
      <c r="D65" s="72" t="s">
        <v>26</v>
      </c>
      <c r="E65" s="72" t="s">
        <v>27</v>
      </c>
      <c r="F65" s="13" t="s">
        <v>54</v>
      </c>
      <c r="G65" s="13" t="s">
        <v>29</v>
      </c>
      <c r="H65" s="72" t="s">
        <v>30</v>
      </c>
      <c r="I65" s="13" t="s">
        <v>113</v>
      </c>
      <c r="J65" s="13">
        <v>16</v>
      </c>
      <c r="K65" s="13">
        <v>16</v>
      </c>
      <c r="L65" s="72">
        <v>0</v>
      </c>
      <c r="M65" s="72">
        <v>0</v>
      </c>
      <c r="N65" s="72">
        <v>16</v>
      </c>
      <c r="O65" s="72">
        <v>35</v>
      </c>
      <c r="P65" s="74" t="s">
        <v>47</v>
      </c>
      <c r="Q65" s="13" t="s">
        <v>37</v>
      </c>
      <c r="R65" s="72"/>
      <c r="S65" s="77"/>
      <c r="T65" s="77"/>
      <c r="U65" s="77"/>
      <c r="V65" s="77"/>
    </row>
    <row r="66" s="62" customFormat="1" ht="43" customHeight="1" spans="1:22">
      <c r="A66" s="14">
        <v>62</v>
      </c>
      <c r="B66" s="71" t="s">
        <v>176</v>
      </c>
      <c r="C66" s="72" t="s">
        <v>25</v>
      </c>
      <c r="D66" s="72" t="s">
        <v>26</v>
      </c>
      <c r="E66" s="72" t="s">
        <v>27</v>
      </c>
      <c r="F66" s="13" t="s">
        <v>54</v>
      </c>
      <c r="G66" s="13" t="s">
        <v>29</v>
      </c>
      <c r="H66" s="72" t="s">
        <v>30</v>
      </c>
      <c r="I66" s="13" t="s">
        <v>49</v>
      </c>
      <c r="J66" s="13">
        <v>9</v>
      </c>
      <c r="K66" s="13">
        <v>9</v>
      </c>
      <c r="L66" s="72">
        <v>0</v>
      </c>
      <c r="M66" s="72">
        <v>0</v>
      </c>
      <c r="N66" s="72">
        <v>13</v>
      </c>
      <c r="O66" s="72">
        <v>29</v>
      </c>
      <c r="P66" s="74" t="s">
        <v>44</v>
      </c>
      <c r="Q66" s="13" t="s">
        <v>50</v>
      </c>
      <c r="R66" s="72"/>
      <c r="S66" s="77"/>
      <c r="T66" s="77"/>
      <c r="U66" s="77"/>
      <c r="V66" s="77"/>
    </row>
    <row r="67" s="62" customFormat="1" ht="30" customHeight="1" spans="1:22">
      <c r="A67" s="14">
        <v>63</v>
      </c>
      <c r="B67" s="71" t="s">
        <v>177</v>
      </c>
      <c r="C67" s="72" t="s">
        <v>25</v>
      </c>
      <c r="D67" s="72" t="s">
        <v>26</v>
      </c>
      <c r="E67" s="72" t="s">
        <v>27</v>
      </c>
      <c r="F67" s="13" t="s">
        <v>54</v>
      </c>
      <c r="G67" s="13" t="s">
        <v>29</v>
      </c>
      <c r="H67" s="72" t="s">
        <v>30</v>
      </c>
      <c r="I67" s="13" t="s">
        <v>178</v>
      </c>
      <c r="J67" s="13">
        <v>9</v>
      </c>
      <c r="K67" s="13">
        <v>9</v>
      </c>
      <c r="L67" s="72">
        <v>0</v>
      </c>
      <c r="M67" s="72">
        <v>0</v>
      </c>
      <c r="N67" s="72">
        <v>17</v>
      </c>
      <c r="O67" s="72">
        <v>34</v>
      </c>
      <c r="P67" s="74" t="s">
        <v>36</v>
      </c>
      <c r="Q67" s="13" t="s">
        <v>179</v>
      </c>
      <c r="R67" s="72"/>
      <c r="S67" s="77"/>
      <c r="T67" s="77"/>
      <c r="U67" s="77"/>
      <c r="V67" s="77"/>
    </row>
    <row r="68" s="62" customFormat="1" ht="43" customHeight="1" spans="1:22">
      <c r="A68" s="14">
        <v>64</v>
      </c>
      <c r="B68" s="71" t="s">
        <v>180</v>
      </c>
      <c r="C68" s="72" t="s">
        <v>25</v>
      </c>
      <c r="D68" s="72" t="s">
        <v>26</v>
      </c>
      <c r="E68" s="72" t="s">
        <v>27</v>
      </c>
      <c r="F68" s="13" t="s">
        <v>54</v>
      </c>
      <c r="G68" s="13" t="s">
        <v>29</v>
      </c>
      <c r="H68" s="72" t="s">
        <v>30</v>
      </c>
      <c r="I68" s="13" t="s">
        <v>181</v>
      </c>
      <c r="J68" s="13">
        <v>19</v>
      </c>
      <c r="K68" s="13">
        <v>19</v>
      </c>
      <c r="L68" s="72">
        <v>0</v>
      </c>
      <c r="M68" s="72">
        <v>0</v>
      </c>
      <c r="N68" s="72">
        <v>23</v>
      </c>
      <c r="O68" s="72">
        <v>75</v>
      </c>
      <c r="P68" s="74" t="s">
        <v>40</v>
      </c>
      <c r="Q68" s="13" t="s">
        <v>50</v>
      </c>
      <c r="R68" s="72"/>
      <c r="S68" s="77"/>
      <c r="T68" s="77"/>
      <c r="U68" s="77"/>
      <c r="V68" s="77"/>
    </row>
    <row r="69" s="62" customFormat="1" ht="43" customHeight="1" spans="1:22">
      <c r="A69" s="14">
        <v>65</v>
      </c>
      <c r="B69" s="71" t="s">
        <v>73</v>
      </c>
      <c r="C69" s="72" t="s">
        <v>25</v>
      </c>
      <c r="D69" s="72" t="s">
        <v>26</v>
      </c>
      <c r="E69" s="72" t="s">
        <v>27</v>
      </c>
      <c r="F69" s="13" t="s">
        <v>54</v>
      </c>
      <c r="G69" s="13" t="s">
        <v>29</v>
      </c>
      <c r="H69" s="72" t="s">
        <v>30</v>
      </c>
      <c r="I69" s="13" t="s">
        <v>182</v>
      </c>
      <c r="J69" s="13">
        <v>9</v>
      </c>
      <c r="K69" s="13">
        <v>9</v>
      </c>
      <c r="L69" s="72">
        <v>0</v>
      </c>
      <c r="M69" s="72">
        <v>0</v>
      </c>
      <c r="N69" s="72">
        <v>22</v>
      </c>
      <c r="O69" s="72">
        <v>69</v>
      </c>
      <c r="P69" s="74" t="s">
        <v>32</v>
      </c>
      <c r="Q69" s="13" t="s">
        <v>33</v>
      </c>
      <c r="R69" s="72"/>
      <c r="S69" s="77"/>
      <c r="T69" s="77"/>
      <c r="U69" s="77"/>
      <c r="V69" s="77"/>
    </row>
    <row r="70" s="62" customFormat="1" ht="43" customHeight="1" spans="1:22">
      <c r="A70" s="14">
        <v>66</v>
      </c>
      <c r="B70" s="71" t="s">
        <v>183</v>
      </c>
      <c r="C70" s="72" t="s">
        <v>25</v>
      </c>
      <c r="D70" s="72" t="s">
        <v>26</v>
      </c>
      <c r="E70" s="72" t="s">
        <v>27</v>
      </c>
      <c r="F70" s="13" t="s">
        <v>54</v>
      </c>
      <c r="G70" s="13" t="s">
        <v>29</v>
      </c>
      <c r="H70" s="72" t="s">
        <v>30</v>
      </c>
      <c r="I70" s="13" t="s">
        <v>184</v>
      </c>
      <c r="J70" s="13">
        <v>80</v>
      </c>
      <c r="K70" s="13">
        <v>80</v>
      </c>
      <c r="L70" s="72">
        <v>0</v>
      </c>
      <c r="M70" s="72">
        <v>0</v>
      </c>
      <c r="N70" s="72">
        <v>46</v>
      </c>
      <c r="O70" s="72">
        <v>115</v>
      </c>
      <c r="P70" s="74" t="s">
        <v>79</v>
      </c>
      <c r="Q70" s="13" t="s">
        <v>50</v>
      </c>
      <c r="R70" s="72"/>
      <c r="S70" s="77"/>
      <c r="T70" s="77"/>
      <c r="U70" s="77"/>
      <c r="V70" s="77"/>
    </row>
    <row r="71" s="62" customFormat="1" ht="43" customHeight="1" spans="1:22">
      <c r="A71" s="14">
        <v>67</v>
      </c>
      <c r="B71" s="71" t="s">
        <v>185</v>
      </c>
      <c r="C71" s="72" t="s">
        <v>25</v>
      </c>
      <c r="D71" s="72" t="s">
        <v>26</v>
      </c>
      <c r="E71" s="72" t="s">
        <v>27</v>
      </c>
      <c r="F71" s="13" t="s">
        <v>57</v>
      </c>
      <c r="G71" s="13" t="s">
        <v>29</v>
      </c>
      <c r="H71" s="72" t="s">
        <v>30</v>
      </c>
      <c r="I71" s="13" t="s">
        <v>182</v>
      </c>
      <c r="J71" s="13">
        <v>9</v>
      </c>
      <c r="K71" s="13">
        <v>9</v>
      </c>
      <c r="L71" s="72">
        <v>0</v>
      </c>
      <c r="M71" s="72">
        <v>0</v>
      </c>
      <c r="N71" s="72">
        <v>21</v>
      </c>
      <c r="O71" s="72">
        <v>58</v>
      </c>
      <c r="P71" s="74" t="s">
        <v>40</v>
      </c>
      <c r="Q71" s="13" t="s">
        <v>33</v>
      </c>
      <c r="R71" s="72"/>
      <c r="S71" s="77"/>
      <c r="T71" s="77"/>
      <c r="U71" s="77"/>
      <c r="V71" s="77"/>
    </row>
    <row r="72" s="62" customFormat="1" ht="28" customHeight="1" spans="1:22">
      <c r="A72" s="14">
        <v>68</v>
      </c>
      <c r="B72" s="71" t="s">
        <v>186</v>
      </c>
      <c r="C72" s="72" t="s">
        <v>25</v>
      </c>
      <c r="D72" s="72" t="s">
        <v>26</v>
      </c>
      <c r="E72" s="72" t="s">
        <v>27</v>
      </c>
      <c r="F72" s="13" t="s">
        <v>57</v>
      </c>
      <c r="G72" s="13" t="s">
        <v>29</v>
      </c>
      <c r="H72" s="72" t="s">
        <v>30</v>
      </c>
      <c r="I72" s="13" t="s">
        <v>167</v>
      </c>
      <c r="J72" s="13">
        <v>10</v>
      </c>
      <c r="K72" s="13">
        <v>10</v>
      </c>
      <c r="L72" s="72">
        <v>0</v>
      </c>
      <c r="M72" s="72">
        <v>0</v>
      </c>
      <c r="N72" s="72">
        <v>10</v>
      </c>
      <c r="O72" s="72">
        <v>26</v>
      </c>
      <c r="P72" s="74" t="s">
        <v>32</v>
      </c>
      <c r="Q72" s="13" t="s">
        <v>136</v>
      </c>
      <c r="R72" s="72"/>
      <c r="S72" s="77"/>
      <c r="T72" s="77"/>
      <c r="U72" s="77"/>
      <c r="V72" s="77"/>
    </row>
    <row r="73" s="62" customFormat="1" ht="43" customHeight="1" spans="1:22">
      <c r="A73" s="14">
        <v>69</v>
      </c>
      <c r="B73" s="71" t="s">
        <v>187</v>
      </c>
      <c r="C73" s="72" t="s">
        <v>25</v>
      </c>
      <c r="D73" s="72" t="s">
        <v>26</v>
      </c>
      <c r="E73" s="72" t="s">
        <v>27</v>
      </c>
      <c r="F73" s="13" t="s">
        <v>57</v>
      </c>
      <c r="G73" s="13" t="s">
        <v>29</v>
      </c>
      <c r="H73" s="72" t="s">
        <v>30</v>
      </c>
      <c r="I73" s="13" t="s">
        <v>31</v>
      </c>
      <c r="J73" s="13">
        <v>8</v>
      </c>
      <c r="K73" s="13">
        <v>8</v>
      </c>
      <c r="L73" s="72">
        <v>0</v>
      </c>
      <c r="M73" s="72">
        <v>0</v>
      </c>
      <c r="N73" s="72">
        <v>26</v>
      </c>
      <c r="O73" s="72">
        <v>80</v>
      </c>
      <c r="P73" s="74" t="s">
        <v>32</v>
      </c>
      <c r="Q73" s="13" t="s">
        <v>33</v>
      </c>
      <c r="R73" s="72"/>
      <c r="S73" s="77"/>
      <c r="T73" s="77"/>
      <c r="U73" s="77"/>
      <c r="V73" s="77"/>
    </row>
    <row r="74" s="2" customFormat="1" ht="43" customHeight="1" spans="1:22">
      <c r="A74" s="14">
        <v>70</v>
      </c>
      <c r="B74" s="81" t="s">
        <v>188</v>
      </c>
      <c r="C74" s="72" t="s">
        <v>25</v>
      </c>
      <c r="D74" s="72" t="s">
        <v>26</v>
      </c>
      <c r="E74" s="72" t="s">
        <v>27</v>
      </c>
      <c r="F74" s="13" t="s">
        <v>57</v>
      </c>
      <c r="G74" s="13" t="s">
        <v>29</v>
      </c>
      <c r="H74" s="72" t="s">
        <v>30</v>
      </c>
      <c r="I74" s="86" t="s">
        <v>189</v>
      </c>
      <c r="J74" s="86">
        <v>3</v>
      </c>
      <c r="K74" s="86">
        <v>3</v>
      </c>
      <c r="L74" s="72">
        <v>0</v>
      </c>
      <c r="M74" s="72">
        <v>0</v>
      </c>
      <c r="N74" s="87">
        <v>8</v>
      </c>
      <c r="O74" s="87">
        <v>22</v>
      </c>
      <c r="P74" s="74" t="s">
        <v>44</v>
      </c>
      <c r="Q74" s="13" t="s">
        <v>37</v>
      </c>
      <c r="R74" s="87"/>
      <c r="S74" s="79"/>
      <c r="T74" s="79"/>
      <c r="U74" s="79"/>
      <c r="V74" s="79"/>
    </row>
    <row r="75" s="2" customFormat="1" ht="43" customHeight="1" spans="1:22">
      <c r="A75" s="14">
        <v>71</v>
      </c>
      <c r="B75" s="71" t="s">
        <v>190</v>
      </c>
      <c r="C75" s="72" t="s">
        <v>25</v>
      </c>
      <c r="D75" s="72" t="s">
        <v>26</v>
      </c>
      <c r="E75" s="72" t="s">
        <v>76</v>
      </c>
      <c r="F75" s="13" t="s">
        <v>77</v>
      </c>
      <c r="G75" s="13" t="s">
        <v>29</v>
      </c>
      <c r="H75" s="72" t="s">
        <v>30</v>
      </c>
      <c r="I75" s="13" t="s">
        <v>31</v>
      </c>
      <c r="J75" s="13">
        <v>10</v>
      </c>
      <c r="K75" s="13">
        <v>10</v>
      </c>
      <c r="L75" s="72">
        <v>0</v>
      </c>
      <c r="M75" s="72">
        <v>0</v>
      </c>
      <c r="N75" s="72">
        <v>7</v>
      </c>
      <c r="O75" s="72">
        <v>246</v>
      </c>
      <c r="P75" s="74" t="s">
        <v>40</v>
      </c>
      <c r="Q75" s="13" t="s">
        <v>33</v>
      </c>
      <c r="R75" s="78"/>
      <c r="S75" s="79"/>
      <c r="T75" s="79"/>
      <c r="U75" s="79"/>
      <c r="V75" s="79"/>
    </row>
    <row r="76" s="2" customFormat="1" ht="43" customHeight="1" spans="1:22">
      <c r="A76" s="14">
        <v>72</v>
      </c>
      <c r="B76" s="71" t="s">
        <v>191</v>
      </c>
      <c r="C76" s="72" t="s">
        <v>25</v>
      </c>
      <c r="D76" s="72" t="s">
        <v>26</v>
      </c>
      <c r="E76" s="72" t="s">
        <v>76</v>
      </c>
      <c r="F76" s="13" t="s">
        <v>77</v>
      </c>
      <c r="G76" s="13" t="s">
        <v>29</v>
      </c>
      <c r="H76" s="72" t="s">
        <v>30</v>
      </c>
      <c r="I76" s="13" t="s">
        <v>31</v>
      </c>
      <c r="J76" s="13">
        <v>10</v>
      </c>
      <c r="K76" s="13">
        <v>10</v>
      </c>
      <c r="L76" s="72">
        <v>0</v>
      </c>
      <c r="M76" s="72">
        <v>0</v>
      </c>
      <c r="N76" s="72">
        <v>61</v>
      </c>
      <c r="O76" s="72">
        <v>289</v>
      </c>
      <c r="P76" s="74" t="s">
        <v>79</v>
      </c>
      <c r="Q76" s="13" t="s">
        <v>33</v>
      </c>
      <c r="R76" s="78"/>
      <c r="S76" s="79"/>
      <c r="T76" s="79"/>
      <c r="U76" s="79"/>
      <c r="V76" s="79"/>
    </row>
    <row r="77" s="2" customFormat="1" ht="43" customHeight="1" spans="1:22">
      <c r="A77" s="14">
        <v>73</v>
      </c>
      <c r="B77" s="71" t="s">
        <v>192</v>
      </c>
      <c r="C77" s="72" t="s">
        <v>25</v>
      </c>
      <c r="D77" s="72" t="s">
        <v>26</v>
      </c>
      <c r="E77" s="72" t="s">
        <v>76</v>
      </c>
      <c r="F77" s="13" t="s">
        <v>77</v>
      </c>
      <c r="G77" s="13" t="s">
        <v>29</v>
      </c>
      <c r="H77" s="72" t="s">
        <v>30</v>
      </c>
      <c r="I77" s="13" t="s">
        <v>193</v>
      </c>
      <c r="J77" s="13">
        <v>12</v>
      </c>
      <c r="K77" s="13">
        <v>12</v>
      </c>
      <c r="L77" s="72">
        <v>0</v>
      </c>
      <c r="M77" s="72">
        <v>0</v>
      </c>
      <c r="N77" s="72">
        <v>24</v>
      </c>
      <c r="O77" s="72">
        <v>275</v>
      </c>
      <c r="P77" s="74" t="s">
        <v>79</v>
      </c>
      <c r="Q77" s="13" t="s">
        <v>50</v>
      </c>
      <c r="R77" s="72"/>
      <c r="S77" s="79"/>
      <c r="T77" s="79"/>
      <c r="U77" s="79"/>
      <c r="V77" s="79"/>
    </row>
    <row r="78" s="2" customFormat="1" ht="43" customHeight="1" spans="1:22">
      <c r="A78" s="14">
        <v>74</v>
      </c>
      <c r="B78" s="71" t="s">
        <v>194</v>
      </c>
      <c r="C78" s="72" t="s">
        <v>25</v>
      </c>
      <c r="D78" s="72" t="s">
        <v>26</v>
      </c>
      <c r="E78" s="72" t="s">
        <v>76</v>
      </c>
      <c r="F78" s="13" t="s">
        <v>77</v>
      </c>
      <c r="G78" s="13" t="s">
        <v>29</v>
      </c>
      <c r="H78" s="72" t="s">
        <v>30</v>
      </c>
      <c r="I78" s="13" t="s">
        <v>195</v>
      </c>
      <c r="J78" s="13">
        <v>16</v>
      </c>
      <c r="K78" s="13">
        <v>16</v>
      </c>
      <c r="L78" s="72">
        <v>0</v>
      </c>
      <c r="M78" s="72">
        <v>0</v>
      </c>
      <c r="N78" s="72">
        <v>49</v>
      </c>
      <c r="O78" s="72">
        <v>301</v>
      </c>
      <c r="P78" s="74" t="s">
        <v>40</v>
      </c>
      <c r="Q78" s="13" t="s">
        <v>50</v>
      </c>
      <c r="R78" s="72"/>
      <c r="S78" s="79"/>
      <c r="T78" s="79"/>
      <c r="U78" s="79"/>
      <c r="V78" s="79"/>
    </row>
    <row r="79" s="2" customFormat="1" ht="43" customHeight="1" spans="1:22">
      <c r="A79" s="14">
        <v>75</v>
      </c>
      <c r="B79" s="71" t="s">
        <v>196</v>
      </c>
      <c r="C79" s="72" t="s">
        <v>25</v>
      </c>
      <c r="D79" s="72" t="s">
        <v>26</v>
      </c>
      <c r="E79" s="72" t="s">
        <v>76</v>
      </c>
      <c r="F79" s="13" t="s">
        <v>77</v>
      </c>
      <c r="G79" s="13" t="s">
        <v>29</v>
      </c>
      <c r="H79" s="72" t="s">
        <v>30</v>
      </c>
      <c r="I79" s="13" t="s">
        <v>197</v>
      </c>
      <c r="J79" s="13">
        <v>28</v>
      </c>
      <c r="K79" s="13">
        <v>28</v>
      </c>
      <c r="L79" s="72">
        <v>0</v>
      </c>
      <c r="M79" s="72">
        <v>0</v>
      </c>
      <c r="N79" s="72">
        <v>22</v>
      </c>
      <c r="O79" s="72">
        <v>74</v>
      </c>
      <c r="P79" s="74" t="s">
        <v>79</v>
      </c>
      <c r="Q79" s="13" t="s">
        <v>50</v>
      </c>
      <c r="R79" s="72"/>
      <c r="S79" s="79"/>
      <c r="T79" s="79"/>
      <c r="U79" s="79"/>
      <c r="V79" s="79"/>
    </row>
    <row r="80" s="63" customFormat="1" ht="43" customHeight="1" spans="1:22">
      <c r="A80" s="82">
        <v>76</v>
      </c>
      <c r="B80" s="83" t="s">
        <v>198</v>
      </c>
      <c r="C80" s="15" t="s">
        <v>25</v>
      </c>
      <c r="D80" s="15" t="s">
        <v>26</v>
      </c>
      <c r="E80" s="15" t="s">
        <v>109</v>
      </c>
      <c r="F80" s="13" t="s">
        <v>110</v>
      </c>
      <c r="G80" s="13" t="s">
        <v>29</v>
      </c>
      <c r="H80" s="15" t="s">
        <v>30</v>
      </c>
      <c r="I80" s="13" t="s">
        <v>199</v>
      </c>
      <c r="J80" s="13">
        <v>20</v>
      </c>
      <c r="K80" s="13">
        <v>20</v>
      </c>
      <c r="L80" s="15">
        <v>0</v>
      </c>
      <c r="M80" s="15">
        <v>0</v>
      </c>
      <c r="N80" s="15">
        <v>45</v>
      </c>
      <c r="O80" s="15">
        <v>150</v>
      </c>
      <c r="P80" s="13" t="s">
        <v>40</v>
      </c>
      <c r="Q80" s="13" t="s">
        <v>50</v>
      </c>
      <c r="R80" s="93"/>
      <c r="S80" s="94"/>
      <c r="T80" s="94"/>
      <c r="U80" s="94"/>
      <c r="V80" s="94"/>
    </row>
    <row r="81" s="63" customFormat="1" ht="43" customHeight="1" spans="1:22">
      <c r="A81" s="82">
        <v>77</v>
      </c>
      <c r="B81" s="83" t="s">
        <v>200</v>
      </c>
      <c r="C81" s="15" t="s">
        <v>25</v>
      </c>
      <c r="D81" s="15" t="s">
        <v>26</v>
      </c>
      <c r="E81" s="15" t="s">
        <v>109</v>
      </c>
      <c r="F81" s="13" t="s">
        <v>110</v>
      </c>
      <c r="G81" s="13" t="s">
        <v>29</v>
      </c>
      <c r="H81" s="15" t="s">
        <v>30</v>
      </c>
      <c r="I81" s="13" t="s">
        <v>201</v>
      </c>
      <c r="J81" s="13">
        <v>60</v>
      </c>
      <c r="K81" s="13">
        <v>60</v>
      </c>
      <c r="L81" s="15">
        <v>0</v>
      </c>
      <c r="M81" s="15">
        <v>0</v>
      </c>
      <c r="N81" s="15">
        <v>21</v>
      </c>
      <c r="O81" s="15">
        <v>97</v>
      </c>
      <c r="P81" s="13" t="s">
        <v>44</v>
      </c>
      <c r="Q81" s="13" t="s">
        <v>50</v>
      </c>
      <c r="R81" s="93"/>
      <c r="S81" s="94"/>
      <c r="T81" s="94"/>
      <c r="U81" s="94"/>
      <c r="V81" s="94"/>
    </row>
    <row r="82" s="63" customFormat="1" ht="43" customHeight="1" spans="1:22">
      <c r="A82" s="82">
        <v>78</v>
      </c>
      <c r="B82" s="83" t="s">
        <v>202</v>
      </c>
      <c r="C82" s="15" t="s">
        <v>25</v>
      </c>
      <c r="D82" s="15" t="s">
        <v>26</v>
      </c>
      <c r="E82" s="15" t="s">
        <v>109</v>
      </c>
      <c r="F82" s="13" t="s">
        <v>110</v>
      </c>
      <c r="G82" s="13" t="s">
        <v>29</v>
      </c>
      <c r="H82" s="15" t="s">
        <v>30</v>
      </c>
      <c r="I82" s="13" t="s">
        <v>203</v>
      </c>
      <c r="J82" s="13">
        <v>20</v>
      </c>
      <c r="K82" s="13">
        <v>20</v>
      </c>
      <c r="L82" s="15">
        <v>0</v>
      </c>
      <c r="M82" s="15">
        <v>0</v>
      </c>
      <c r="N82" s="15">
        <v>18</v>
      </c>
      <c r="O82" s="15">
        <v>56</v>
      </c>
      <c r="P82" s="13" t="s">
        <v>40</v>
      </c>
      <c r="Q82" s="13" t="s">
        <v>50</v>
      </c>
      <c r="R82" s="93"/>
      <c r="S82" s="94"/>
      <c r="T82" s="94"/>
      <c r="U82" s="94"/>
      <c r="V82" s="94"/>
    </row>
    <row r="83" s="2" customFormat="1" ht="43" customHeight="1" spans="1:22">
      <c r="A83" s="14">
        <v>79</v>
      </c>
      <c r="B83" s="84" t="s">
        <v>204</v>
      </c>
      <c r="C83" s="72" t="s">
        <v>25</v>
      </c>
      <c r="D83" s="72" t="s">
        <v>26</v>
      </c>
      <c r="E83" s="72" t="s">
        <v>109</v>
      </c>
      <c r="F83" s="74" t="s">
        <v>110</v>
      </c>
      <c r="G83" s="13" t="s">
        <v>29</v>
      </c>
      <c r="H83" s="72" t="s">
        <v>30</v>
      </c>
      <c r="I83" s="88" t="s">
        <v>205</v>
      </c>
      <c r="J83" s="13">
        <v>10</v>
      </c>
      <c r="K83" s="13">
        <v>10</v>
      </c>
      <c r="L83" s="72">
        <v>0</v>
      </c>
      <c r="M83" s="72">
        <v>0</v>
      </c>
      <c r="N83" s="72">
        <v>19</v>
      </c>
      <c r="O83" s="72">
        <v>68</v>
      </c>
      <c r="P83" s="74" t="s">
        <v>36</v>
      </c>
      <c r="Q83" s="13" t="s">
        <v>37</v>
      </c>
      <c r="R83" s="72"/>
      <c r="S83" s="79"/>
      <c r="T83" s="79"/>
      <c r="U83" s="79"/>
      <c r="V83" s="79"/>
    </row>
    <row r="84" s="2" customFormat="1" ht="43" customHeight="1" spans="1:22">
      <c r="A84" s="14">
        <v>80</v>
      </c>
      <c r="B84" s="84" t="s">
        <v>206</v>
      </c>
      <c r="C84" s="72" t="s">
        <v>25</v>
      </c>
      <c r="D84" s="72" t="s">
        <v>26</v>
      </c>
      <c r="E84" s="72" t="s">
        <v>109</v>
      </c>
      <c r="F84" s="74" t="s">
        <v>110</v>
      </c>
      <c r="G84" s="13" t="s">
        <v>29</v>
      </c>
      <c r="H84" s="72" t="s">
        <v>30</v>
      </c>
      <c r="I84" s="88" t="s">
        <v>207</v>
      </c>
      <c r="J84" s="13">
        <v>15</v>
      </c>
      <c r="K84" s="13">
        <v>15</v>
      </c>
      <c r="L84" s="72">
        <v>0</v>
      </c>
      <c r="M84" s="72">
        <v>0</v>
      </c>
      <c r="N84" s="72">
        <v>27</v>
      </c>
      <c r="O84" s="72">
        <v>91</v>
      </c>
      <c r="P84" s="74" t="s">
        <v>44</v>
      </c>
      <c r="Q84" s="13" t="s">
        <v>37</v>
      </c>
      <c r="R84" s="72"/>
      <c r="S84" s="79"/>
      <c r="T84" s="79"/>
      <c r="U84" s="79"/>
      <c r="V84" s="79"/>
    </row>
    <row r="85" s="2" customFormat="1" ht="43" customHeight="1" spans="1:22">
      <c r="A85" s="14">
        <v>81</v>
      </c>
      <c r="B85" s="71" t="s">
        <v>208</v>
      </c>
      <c r="C85" s="72" t="s">
        <v>25</v>
      </c>
      <c r="D85" s="72" t="s">
        <v>26</v>
      </c>
      <c r="E85" s="72" t="s">
        <v>138</v>
      </c>
      <c r="F85" s="13" t="s">
        <v>139</v>
      </c>
      <c r="G85" s="13" t="s">
        <v>29</v>
      </c>
      <c r="H85" s="72" t="s">
        <v>30</v>
      </c>
      <c r="I85" s="13" t="s">
        <v>209</v>
      </c>
      <c r="J85" s="15">
        <v>41</v>
      </c>
      <c r="K85" s="15">
        <v>41</v>
      </c>
      <c r="L85" s="72">
        <v>0</v>
      </c>
      <c r="M85" s="72">
        <v>0</v>
      </c>
      <c r="N85" s="72">
        <v>18</v>
      </c>
      <c r="O85" s="72">
        <v>67</v>
      </c>
      <c r="P85" s="74" t="s">
        <v>79</v>
      </c>
      <c r="Q85" s="13" t="s">
        <v>37</v>
      </c>
      <c r="R85" s="72"/>
      <c r="S85" s="79"/>
      <c r="T85" s="79"/>
      <c r="U85" s="79"/>
      <c r="V85" s="79"/>
    </row>
    <row r="86" s="2" customFormat="1" ht="43" customHeight="1" spans="1:22">
      <c r="A86" s="14">
        <v>82</v>
      </c>
      <c r="B86" s="71" t="s">
        <v>210</v>
      </c>
      <c r="C86" s="72" t="s">
        <v>25</v>
      </c>
      <c r="D86" s="72" t="s">
        <v>26</v>
      </c>
      <c r="E86" s="72" t="s">
        <v>138</v>
      </c>
      <c r="F86" s="13" t="s">
        <v>139</v>
      </c>
      <c r="G86" s="13" t="s">
        <v>29</v>
      </c>
      <c r="H86" s="72" t="s">
        <v>30</v>
      </c>
      <c r="I86" s="74" t="s">
        <v>211</v>
      </c>
      <c r="J86" s="13">
        <v>45</v>
      </c>
      <c r="K86" s="13">
        <v>45</v>
      </c>
      <c r="L86" s="72">
        <v>0</v>
      </c>
      <c r="M86" s="72">
        <v>0</v>
      </c>
      <c r="N86" s="72">
        <v>20</v>
      </c>
      <c r="O86" s="72">
        <v>56</v>
      </c>
      <c r="P86" s="74" t="s">
        <v>40</v>
      </c>
      <c r="Q86" s="13" t="s">
        <v>50</v>
      </c>
      <c r="R86" s="72"/>
      <c r="S86" s="79"/>
      <c r="T86" s="79"/>
      <c r="U86" s="79"/>
      <c r="V86" s="79"/>
    </row>
    <row r="87" s="2" customFormat="1" ht="43" customHeight="1" spans="1:22">
      <c r="A87" s="14">
        <v>83</v>
      </c>
      <c r="B87" s="71" t="s">
        <v>212</v>
      </c>
      <c r="C87" s="72" t="s">
        <v>25</v>
      </c>
      <c r="D87" s="72" t="s">
        <v>26</v>
      </c>
      <c r="E87" s="72" t="s">
        <v>138</v>
      </c>
      <c r="F87" s="13" t="s">
        <v>139</v>
      </c>
      <c r="G87" s="13" t="s">
        <v>29</v>
      </c>
      <c r="H87" s="72" t="s">
        <v>30</v>
      </c>
      <c r="I87" s="74" t="s">
        <v>170</v>
      </c>
      <c r="J87" s="13">
        <v>10</v>
      </c>
      <c r="K87" s="13">
        <v>10</v>
      </c>
      <c r="L87" s="72">
        <v>0</v>
      </c>
      <c r="M87" s="72">
        <v>0</v>
      </c>
      <c r="N87" s="72">
        <v>35</v>
      </c>
      <c r="O87" s="72">
        <v>105</v>
      </c>
      <c r="P87" s="74" t="s">
        <v>44</v>
      </c>
      <c r="Q87" s="13" t="s">
        <v>33</v>
      </c>
      <c r="R87" s="72"/>
      <c r="S87" s="79"/>
      <c r="T87" s="79"/>
      <c r="U87" s="79"/>
      <c r="V87" s="79"/>
    </row>
    <row r="88" s="2" customFormat="1" ht="43" customHeight="1" spans="1:22">
      <c r="A88" s="14">
        <v>84</v>
      </c>
      <c r="B88" s="71" t="s">
        <v>213</v>
      </c>
      <c r="C88" s="72" t="s">
        <v>25</v>
      </c>
      <c r="D88" s="72" t="s">
        <v>26</v>
      </c>
      <c r="E88" s="72" t="s">
        <v>138</v>
      </c>
      <c r="F88" s="13" t="s">
        <v>139</v>
      </c>
      <c r="G88" s="13" t="s">
        <v>29</v>
      </c>
      <c r="H88" s="72" t="s">
        <v>30</v>
      </c>
      <c r="I88" s="74" t="s">
        <v>214</v>
      </c>
      <c r="J88" s="13">
        <v>12</v>
      </c>
      <c r="K88" s="13">
        <v>12</v>
      </c>
      <c r="L88" s="72">
        <v>0</v>
      </c>
      <c r="M88" s="72">
        <v>0</v>
      </c>
      <c r="N88" s="72">
        <v>18</v>
      </c>
      <c r="O88" s="72">
        <v>39</v>
      </c>
      <c r="P88" s="74" t="s">
        <v>40</v>
      </c>
      <c r="Q88" s="13" t="s">
        <v>33</v>
      </c>
      <c r="R88" s="72"/>
      <c r="S88" s="79"/>
      <c r="T88" s="79"/>
      <c r="U88" s="79"/>
      <c r="V88" s="79"/>
    </row>
    <row r="89" s="2" customFormat="1" ht="43" customHeight="1" spans="1:22">
      <c r="A89" s="14">
        <v>85</v>
      </c>
      <c r="B89" s="74" t="s">
        <v>215</v>
      </c>
      <c r="C89" s="72" t="s">
        <v>25</v>
      </c>
      <c r="D89" s="72" t="s">
        <v>26</v>
      </c>
      <c r="E89" s="72" t="s">
        <v>122</v>
      </c>
      <c r="F89" s="74" t="s">
        <v>123</v>
      </c>
      <c r="G89" s="13" t="s">
        <v>29</v>
      </c>
      <c r="H89" s="72" t="s">
        <v>30</v>
      </c>
      <c r="I89" s="13" t="s">
        <v>216</v>
      </c>
      <c r="J89" s="72">
        <v>12</v>
      </c>
      <c r="K89" s="72">
        <v>12</v>
      </c>
      <c r="L89" s="72">
        <v>0</v>
      </c>
      <c r="M89" s="72">
        <v>0</v>
      </c>
      <c r="N89" s="72">
        <v>45</v>
      </c>
      <c r="O89" s="72">
        <v>156</v>
      </c>
      <c r="P89" s="74" t="s">
        <v>217</v>
      </c>
      <c r="Q89" s="13" t="s">
        <v>33</v>
      </c>
      <c r="R89" s="72"/>
      <c r="S89" s="79"/>
      <c r="T89" s="79"/>
      <c r="U89" s="79"/>
      <c r="V89" s="79"/>
    </row>
    <row r="90" s="2" customFormat="1" ht="43" customHeight="1" spans="1:22">
      <c r="A90" s="14">
        <v>86</v>
      </c>
      <c r="B90" s="74" t="s">
        <v>218</v>
      </c>
      <c r="C90" s="72" t="s">
        <v>25</v>
      </c>
      <c r="D90" s="72" t="s">
        <v>26</v>
      </c>
      <c r="E90" s="72" t="s">
        <v>122</v>
      </c>
      <c r="F90" s="74" t="s">
        <v>123</v>
      </c>
      <c r="G90" s="13" t="s">
        <v>29</v>
      </c>
      <c r="H90" s="72" t="s">
        <v>30</v>
      </c>
      <c r="I90" s="13" t="s">
        <v>31</v>
      </c>
      <c r="J90" s="72">
        <v>9</v>
      </c>
      <c r="K90" s="72">
        <v>9</v>
      </c>
      <c r="L90" s="72">
        <v>0</v>
      </c>
      <c r="M90" s="72">
        <v>0</v>
      </c>
      <c r="N90" s="72">
        <v>34</v>
      </c>
      <c r="O90" s="72">
        <v>127</v>
      </c>
      <c r="P90" s="74" t="s">
        <v>219</v>
      </c>
      <c r="Q90" s="13" t="s">
        <v>33</v>
      </c>
      <c r="R90" s="72"/>
      <c r="S90" s="79"/>
      <c r="T90" s="79"/>
      <c r="U90" s="79"/>
      <c r="V90" s="79"/>
    </row>
    <row r="91" s="2" customFormat="1" ht="34" customHeight="1" spans="1:22">
      <c r="A91" s="14">
        <v>87</v>
      </c>
      <c r="B91" s="74" t="s">
        <v>220</v>
      </c>
      <c r="C91" s="72" t="s">
        <v>25</v>
      </c>
      <c r="D91" s="72" t="s">
        <v>26</v>
      </c>
      <c r="E91" s="72" t="s">
        <v>122</v>
      </c>
      <c r="F91" s="74" t="s">
        <v>123</v>
      </c>
      <c r="G91" s="13" t="s">
        <v>29</v>
      </c>
      <c r="H91" s="72" t="s">
        <v>30</v>
      </c>
      <c r="I91" s="74" t="s">
        <v>221</v>
      </c>
      <c r="J91" s="72">
        <v>16</v>
      </c>
      <c r="K91" s="72">
        <v>16</v>
      </c>
      <c r="L91" s="72">
        <v>0</v>
      </c>
      <c r="M91" s="72">
        <v>0</v>
      </c>
      <c r="N91" s="72">
        <v>77</v>
      </c>
      <c r="O91" s="72">
        <v>286</v>
      </c>
      <c r="P91" s="74" t="s">
        <v>222</v>
      </c>
      <c r="Q91" s="13" t="s">
        <v>37</v>
      </c>
      <c r="R91" s="72"/>
      <c r="S91" s="79"/>
      <c r="T91" s="79"/>
      <c r="U91" s="79"/>
      <c r="V91" s="79"/>
    </row>
    <row r="92" s="2" customFormat="1" ht="43" customHeight="1" spans="1:22">
      <c r="A92" s="14">
        <v>88</v>
      </c>
      <c r="B92" s="74" t="s">
        <v>223</v>
      </c>
      <c r="C92" s="72" t="s">
        <v>25</v>
      </c>
      <c r="D92" s="72" t="s">
        <v>26</v>
      </c>
      <c r="E92" s="72" t="s">
        <v>122</v>
      </c>
      <c r="F92" s="74" t="s">
        <v>123</v>
      </c>
      <c r="G92" s="13" t="s">
        <v>29</v>
      </c>
      <c r="H92" s="72" t="s">
        <v>30</v>
      </c>
      <c r="I92" s="13" t="s">
        <v>46</v>
      </c>
      <c r="J92" s="72">
        <v>5</v>
      </c>
      <c r="K92" s="72">
        <v>5</v>
      </c>
      <c r="L92" s="72">
        <v>0</v>
      </c>
      <c r="M92" s="72">
        <v>0</v>
      </c>
      <c r="N92" s="72">
        <v>17</v>
      </c>
      <c r="O92" s="72">
        <v>53</v>
      </c>
      <c r="P92" s="74" t="s">
        <v>224</v>
      </c>
      <c r="Q92" s="13" t="s">
        <v>33</v>
      </c>
      <c r="R92" s="72"/>
      <c r="S92" s="79"/>
      <c r="T92" s="79"/>
      <c r="U92" s="79"/>
      <c r="V92" s="79"/>
    </row>
    <row r="93" s="2" customFormat="1" ht="30" customHeight="1" spans="1:22">
      <c r="A93" s="14">
        <v>89</v>
      </c>
      <c r="B93" s="71" t="s">
        <v>225</v>
      </c>
      <c r="C93" s="72" t="s">
        <v>25</v>
      </c>
      <c r="D93" s="72" t="s">
        <v>26</v>
      </c>
      <c r="E93" s="72" t="s">
        <v>148</v>
      </c>
      <c r="F93" s="13" t="s">
        <v>149</v>
      </c>
      <c r="G93" s="13" t="s">
        <v>29</v>
      </c>
      <c r="H93" s="72" t="s">
        <v>30</v>
      </c>
      <c r="I93" s="13" t="s">
        <v>226</v>
      </c>
      <c r="J93" s="15">
        <v>12</v>
      </c>
      <c r="K93" s="15">
        <v>12</v>
      </c>
      <c r="L93" s="72">
        <v>0</v>
      </c>
      <c r="M93" s="72">
        <v>0</v>
      </c>
      <c r="N93" s="72">
        <v>60</v>
      </c>
      <c r="O93" s="72">
        <v>164</v>
      </c>
      <c r="P93" s="89" t="s">
        <v>47</v>
      </c>
      <c r="Q93" s="13" t="s">
        <v>37</v>
      </c>
      <c r="R93" s="72"/>
      <c r="S93" s="79"/>
      <c r="T93" s="79"/>
      <c r="U93" s="79"/>
      <c r="V93" s="79"/>
    </row>
    <row r="94" s="2" customFormat="1" ht="36" customHeight="1" spans="1:22">
      <c r="A94" s="14">
        <v>90</v>
      </c>
      <c r="B94" s="71" t="s">
        <v>227</v>
      </c>
      <c r="C94" s="72" t="s">
        <v>25</v>
      </c>
      <c r="D94" s="72" t="s">
        <v>26</v>
      </c>
      <c r="E94" s="72" t="s">
        <v>148</v>
      </c>
      <c r="F94" s="13" t="s">
        <v>149</v>
      </c>
      <c r="G94" s="13" t="s">
        <v>29</v>
      </c>
      <c r="H94" s="72" t="s">
        <v>30</v>
      </c>
      <c r="I94" s="13" t="s">
        <v>228</v>
      </c>
      <c r="J94" s="15">
        <v>3</v>
      </c>
      <c r="K94" s="15">
        <v>3</v>
      </c>
      <c r="L94" s="72">
        <v>0</v>
      </c>
      <c r="M94" s="72">
        <v>0</v>
      </c>
      <c r="N94" s="72">
        <v>41</v>
      </c>
      <c r="O94" s="72">
        <v>125</v>
      </c>
      <c r="P94" s="89" t="s">
        <v>40</v>
      </c>
      <c r="Q94" s="13" t="s">
        <v>37</v>
      </c>
      <c r="R94" s="72"/>
      <c r="S94" s="79"/>
      <c r="T94" s="79"/>
      <c r="U94" s="79"/>
      <c r="V94" s="79"/>
    </row>
    <row r="95" s="2" customFormat="1" ht="43" customHeight="1" spans="1:22">
      <c r="A95" s="14">
        <v>91</v>
      </c>
      <c r="B95" s="71" t="s">
        <v>229</v>
      </c>
      <c r="C95" s="72" t="s">
        <v>25</v>
      </c>
      <c r="D95" s="72" t="s">
        <v>26</v>
      </c>
      <c r="E95" s="72" t="s">
        <v>148</v>
      </c>
      <c r="F95" s="13" t="s">
        <v>149</v>
      </c>
      <c r="G95" s="13" t="s">
        <v>29</v>
      </c>
      <c r="H95" s="72" t="s">
        <v>30</v>
      </c>
      <c r="I95" s="13" t="s">
        <v>230</v>
      </c>
      <c r="J95" s="15">
        <v>20</v>
      </c>
      <c r="K95" s="15">
        <v>20</v>
      </c>
      <c r="L95" s="72">
        <v>0</v>
      </c>
      <c r="M95" s="72">
        <v>0</v>
      </c>
      <c r="N95" s="72">
        <v>40</v>
      </c>
      <c r="O95" s="72">
        <v>110</v>
      </c>
      <c r="P95" s="89" t="s">
        <v>40</v>
      </c>
      <c r="Q95" s="13" t="s">
        <v>33</v>
      </c>
      <c r="R95" s="72"/>
      <c r="S95" s="79"/>
      <c r="T95" s="79"/>
      <c r="U95" s="79"/>
      <c r="V95" s="79"/>
    </row>
    <row r="96" s="2" customFormat="1" ht="43" customHeight="1" spans="1:22">
      <c r="A96" s="14">
        <v>92</v>
      </c>
      <c r="B96" s="71" t="s">
        <v>231</v>
      </c>
      <c r="C96" s="72" t="s">
        <v>25</v>
      </c>
      <c r="D96" s="72" t="s">
        <v>26</v>
      </c>
      <c r="E96" s="72" t="s">
        <v>148</v>
      </c>
      <c r="F96" s="13" t="s">
        <v>149</v>
      </c>
      <c r="G96" s="13" t="s">
        <v>29</v>
      </c>
      <c r="H96" s="72" t="s">
        <v>30</v>
      </c>
      <c r="I96" s="13" t="s">
        <v>232</v>
      </c>
      <c r="J96" s="15">
        <v>6</v>
      </c>
      <c r="K96" s="15">
        <v>6</v>
      </c>
      <c r="L96" s="72">
        <v>0</v>
      </c>
      <c r="M96" s="72">
        <v>0</v>
      </c>
      <c r="N96" s="72">
        <v>45</v>
      </c>
      <c r="O96" s="72">
        <v>140</v>
      </c>
      <c r="P96" s="89" t="s">
        <v>40</v>
      </c>
      <c r="Q96" s="13" t="s">
        <v>33</v>
      </c>
      <c r="R96" s="72"/>
      <c r="S96" s="79"/>
      <c r="T96" s="79"/>
      <c r="U96" s="79"/>
      <c r="V96" s="79"/>
    </row>
    <row r="97" s="2" customFormat="1" ht="43" customHeight="1" spans="1:22">
      <c r="A97" s="14">
        <v>93</v>
      </c>
      <c r="B97" s="71" t="s">
        <v>233</v>
      </c>
      <c r="C97" s="72" t="s">
        <v>25</v>
      </c>
      <c r="D97" s="72" t="s">
        <v>26</v>
      </c>
      <c r="E97" s="72" t="s">
        <v>148</v>
      </c>
      <c r="F97" s="13" t="s">
        <v>149</v>
      </c>
      <c r="G97" s="13" t="s">
        <v>29</v>
      </c>
      <c r="H97" s="72" t="s">
        <v>30</v>
      </c>
      <c r="I97" s="13" t="s">
        <v>234</v>
      </c>
      <c r="J97" s="15">
        <v>22</v>
      </c>
      <c r="K97" s="15">
        <v>22</v>
      </c>
      <c r="L97" s="72">
        <v>0</v>
      </c>
      <c r="M97" s="72">
        <v>0</v>
      </c>
      <c r="N97" s="72">
        <v>53</v>
      </c>
      <c r="O97" s="72">
        <v>162</v>
      </c>
      <c r="P97" s="89" t="s">
        <v>32</v>
      </c>
      <c r="Q97" s="13" t="s">
        <v>37</v>
      </c>
      <c r="R97" s="72"/>
      <c r="S97" s="79"/>
      <c r="T97" s="79"/>
      <c r="U97" s="79"/>
      <c r="V97" s="79"/>
    </row>
    <row r="98" s="2" customFormat="1" ht="43" customHeight="1" spans="1:22">
      <c r="A98" s="14">
        <v>94</v>
      </c>
      <c r="B98" s="71" t="s">
        <v>235</v>
      </c>
      <c r="C98" s="72" t="s">
        <v>25</v>
      </c>
      <c r="D98" s="72" t="s">
        <v>26</v>
      </c>
      <c r="E98" s="72" t="s">
        <v>148</v>
      </c>
      <c r="F98" s="13" t="s">
        <v>149</v>
      </c>
      <c r="G98" s="13" t="s">
        <v>29</v>
      </c>
      <c r="H98" s="72" t="s">
        <v>30</v>
      </c>
      <c r="I98" s="13" t="s">
        <v>236</v>
      </c>
      <c r="J98" s="15">
        <v>8</v>
      </c>
      <c r="K98" s="15">
        <v>8</v>
      </c>
      <c r="L98" s="72">
        <v>0</v>
      </c>
      <c r="M98" s="72">
        <v>0</v>
      </c>
      <c r="N98" s="72">
        <v>57</v>
      </c>
      <c r="O98" s="72">
        <v>196</v>
      </c>
      <c r="P98" s="89" t="s">
        <v>32</v>
      </c>
      <c r="Q98" s="13" t="s">
        <v>37</v>
      </c>
      <c r="R98" s="72"/>
      <c r="S98" s="79"/>
      <c r="T98" s="79"/>
      <c r="U98" s="79"/>
      <c r="V98" s="79"/>
    </row>
    <row r="99" s="2" customFormat="1" ht="43" customHeight="1" spans="1:22">
      <c r="A99" s="14">
        <v>95</v>
      </c>
      <c r="B99" s="71" t="s">
        <v>237</v>
      </c>
      <c r="C99" s="72" t="s">
        <v>25</v>
      </c>
      <c r="D99" s="72" t="s">
        <v>26</v>
      </c>
      <c r="E99" s="72" t="s">
        <v>148</v>
      </c>
      <c r="F99" s="13" t="s">
        <v>149</v>
      </c>
      <c r="G99" s="13" t="s">
        <v>29</v>
      </c>
      <c r="H99" s="72" t="s">
        <v>30</v>
      </c>
      <c r="I99" s="13" t="s">
        <v>238</v>
      </c>
      <c r="J99" s="15">
        <v>12</v>
      </c>
      <c r="K99" s="15">
        <v>12</v>
      </c>
      <c r="L99" s="72">
        <v>0</v>
      </c>
      <c r="M99" s="72">
        <v>0</v>
      </c>
      <c r="N99" s="72">
        <v>42</v>
      </c>
      <c r="O99" s="72">
        <v>115</v>
      </c>
      <c r="P99" s="89" t="s">
        <v>44</v>
      </c>
      <c r="Q99" s="13" t="s">
        <v>33</v>
      </c>
      <c r="R99" s="72"/>
      <c r="S99" s="79"/>
      <c r="T99" s="79"/>
      <c r="U99" s="79"/>
      <c r="V99" s="79"/>
    </row>
    <row r="100" s="2" customFormat="1" ht="43" customHeight="1" spans="1:22">
      <c r="A100" s="14">
        <v>96</v>
      </c>
      <c r="B100" s="71" t="s">
        <v>239</v>
      </c>
      <c r="C100" s="72" t="s">
        <v>25</v>
      </c>
      <c r="D100" s="72" t="s">
        <v>26</v>
      </c>
      <c r="E100" s="72" t="s">
        <v>27</v>
      </c>
      <c r="F100" s="13" t="s">
        <v>28</v>
      </c>
      <c r="G100" s="13" t="s">
        <v>29</v>
      </c>
      <c r="H100" s="72" t="s">
        <v>30</v>
      </c>
      <c r="I100" s="13" t="s">
        <v>71</v>
      </c>
      <c r="J100" s="13">
        <v>5</v>
      </c>
      <c r="K100" s="13">
        <v>5</v>
      </c>
      <c r="L100" s="72">
        <v>0</v>
      </c>
      <c r="M100" s="72">
        <v>0</v>
      </c>
      <c r="N100" s="72">
        <v>16</v>
      </c>
      <c r="O100" s="72">
        <v>39</v>
      </c>
      <c r="P100" s="74" t="s">
        <v>47</v>
      </c>
      <c r="Q100" s="13" t="s">
        <v>33</v>
      </c>
      <c r="R100" s="72"/>
      <c r="S100" s="79"/>
      <c r="T100" s="79"/>
      <c r="U100" s="79"/>
      <c r="V100" s="79"/>
    </row>
    <row r="101" s="2" customFormat="1" ht="43" customHeight="1" spans="1:22">
      <c r="A101" s="14">
        <v>97</v>
      </c>
      <c r="B101" s="71" t="s">
        <v>240</v>
      </c>
      <c r="C101" s="72" t="s">
        <v>25</v>
      </c>
      <c r="D101" s="72" t="s">
        <v>26</v>
      </c>
      <c r="E101" s="72" t="s">
        <v>27</v>
      </c>
      <c r="F101" s="13" t="s">
        <v>28</v>
      </c>
      <c r="G101" s="13" t="s">
        <v>29</v>
      </c>
      <c r="H101" s="72" t="s">
        <v>30</v>
      </c>
      <c r="I101" s="13" t="s">
        <v>167</v>
      </c>
      <c r="J101" s="13">
        <v>10</v>
      </c>
      <c r="K101" s="13">
        <v>10</v>
      </c>
      <c r="L101" s="72">
        <v>0</v>
      </c>
      <c r="M101" s="72">
        <v>0</v>
      </c>
      <c r="N101" s="72">
        <v>18</v>
      </c>
      <c r="O101" s="72">
        <v>49</v>
      </c>
      <c r="P101" s="74" t="s">
        <v>44</v>
      </c>
      <c r="Q101" s="13" t="s">
        <v>37</v>
      </c>
      <c r="R101" s="72"/>
      <c r="S101" s="79"/>
      <c r="T101" s="79"/>
      <c r="U101" s="79"/>
      <c r="V101" s="79"/>
    </row>
    <row r="102" s="2" customFormat="1" ht="43" customHeight="1" spans="1:22">
      <c r="A102" s="14">
        <v>98</v>
      </c>
      <c r="B102" s="71" t="s">
        <v>241</v>
      </c>
      <c r="C102" s="72" t="s">
        <v>25</v>
      </c>
      <c r="D102" s="72" t="s">
        <v>26</v>
      </c>
      <c r="E102" s="72" t="s">
        <v>27</v>
      </c>
      <c r="F102" s="13" t="s">
        <v>28</v>
      </c>
      <c r="G102" s="13" t="s">
        <v>29</v>
      </c>
      <c r="H102" s="72" t="s">
        <v>30</v>
      </c>
      <c r="I102" s="13" t="s">
        <v>167</v>
      </c>
      <c r="J102" s="13">
        <v>10</v>
      </c>
      <c r="K102" s="13">
        <v>10</v>
      </c>
      <c r="L102" s="72">
        <v>0</v>
      </c>
      <c r="M102" s="72">
        <v>0</v>
      </c>
      <c r="N102" s="72">
        <v>19</v>
      </c>
      <c r="O102" s="72">
        <v>48</v>
      </c>
      <c r="P102" s="74" t="s">
        <v>36</v>
      </c>
      <c r="Q102" s="13" t="s">
        <v>37</v>
      </c>
      <c r="R102" s="72"/>
      <c r="S102" s="79"/>
      <c r="T102" s="79"/>
      <c r="U102" s="79"/>
      <c r="V102" s="79"/>
    </row>
    <row r="103" s="2" customFormat="1" ht="43" customHeight="1" spans="1:22">
      <c r="A103" s="14">
        <v>99</v>
      </c>
      <c r="B103" s="71" t="s">
        <v>169</v>
      </c>
      <c r="C103" s="72" t="s">
        <v>25</v>
      </c>
      <c r="D103" s="72" t="s">
        <v>26</v>
      </c>
      <c r="E103" s="72" t="s">
        <v>27</v>
      </c>
      <c r="F103" s="13" t="s">
        <v>28</v>
      </c>
      <c r="G103" s="13" t="s">
        <v>29</v>
      </c>
      <c r="H103" s="72" t="s">
        <v>30</v>
      </c>
      <c r="I103" s="13" t="s">
        <v>31</v>
      </c>
      <c r="J103" s="13">
        <v>10</v>
      </c>
      <c r="K103" s="13">
        <v>10</v>
      </c>
      <c r="L103" s="72">
        <v>0</v>
      </c>
      <c r="M103" s="72">
        <v>0</v>
      </c>
      <c r="N103" s="72">
        <v>21</v>
      </c>
      <c r="O103" s="72">
        <v>56</v>
      </c>
      <c r="P103" s="74" t="s">
        <v>40</v>
      </c>
      <c r="Q103" s="13" t="s">
        <v>33</v>
      </c>
      <c r="R103" s="72"/>
      <c r="S103" s="79"/>
      <c r="T103" s="79"/>
      <c r="U103" s="79"/>
      <c r="V103" s="79"/>
    </row>
    <row r="104" s="2" customFormat="1" ht="43" customHeight="1" spans="1:22">
      <c r="A104" s="14">
        <v>100</v>
      </c>
      <c r="B104" s="71" t="s">
        <v>63</v>
      </c>
      <c r="C104" s="72" t="s">
        <v>25</v>
      </c>
      <c r="D104" s="72" t="s">
        <v>26</v>
      </c>
      <c r="E104" s="72" t="s">
        <v>27</v>
      </c>
      <c r="F104" s="13" t="s">
        <v>54</v>
      </c>
      <c r="G104" s="13" t="s">
        <v>29</v>
      </c>
      <c r="H104" s="72" t="s">
        <v>30</v>
      </c>
      <c r="I104" s="13" t="s">
        <v>163</v>
      </c>
      <c r="J104" s="13">
        <v>19</v>
      </c>
      <c r="K104" s="13">
        <v>19</v>
      </c>
      <c r="L104" s="72">
        <v>0</v>
      </c>
      <c r="M104" s="72">
        <v>0</v>
      </c>
      <c r="N104" s="72">
        <v>26</v>
      </c>
      <c r="O104" s="72">
        <v>70</v>
      </c>
      <c r="P104" s="74" t="s">
        <v>32</v>
      </c>
      <c r="Q104" s="13" t="s">
        <v>37</v>
      </c>
      <c r="R104" s="72"/>
      <c r="S104" s="79"/>
      <c r="T104" s="79"/>
      <c r="U104" s="79"/>
      <c r="V104" s="79"/>
    </row>
    <row r="105" s="2" customFormat="1" ht="43" customHeight="1" spans="1:22">
      <c r="A105" s="14">
        <v>101</v>
      </c>
      <c r="B105" s="71" t="s">
        <v>242</v>
      </c>
      <c r="C105" s="72" t="s">
        <v>25</v>
      </c>
      <c r="D105" s="72" t="s">
        <v>26</v>
      </c>
      <c r="E105" s="72" t="s">
        <v>27</v>
      </c>
      <c r="F105" s="13" t="s">
        <v>54</v>
      </c>
      <c r="G105" s="13" t="s">
        <v>29</v>
      </c>
      <c r="H105" s="72" t="s">
        <v>30</v>
      </c>
      <c r="I105" s="13" t="s">
        <v>182</v>
      </c>
      <c r="J105" s="13">
        <v>9</v>
      </c>
      <c r="K105" s="13">
        <v>9</v>
      </c>
      <c r="L105" s="72">
        <v>0</v>
      </c>
      <c r="M105" s="72">
        <v>0</v>
      </c>
      <c r="N105" s="72">
        <v>27</v>
      </c>
      <c r="O105" s="72">
        <v>71</v>
      </c>
      <c r="P105" s="74" t="s">
        <v>79</v>
      </c>
      <c r="Q105" s="13" t="s">
        <v>33</v>
      </c>
      <c r="R105" s="72"/>
      <c r="S105" s="79"/>
      <c r="T105" s="79"/>
      <c r="U105" s="79"/>
      <c r="V105" s="79"/>
    </row>
    <row r="106" s="2" customFormat="1" ht="43" customHeight="1" spans="1:22">
      <c r="A106" s="14">
        <v>102</v>
      </c>
      <c r="B106" s="71" t="s">
        <v>243</v>
      </c>
      <c r="C106" s="72" t="s">
        <v>25</v>
      </c>
      <c r="D106" s="72" t="s">
        <v>26</v>
      </c>
      <c r="E106" s="72" t="s">
        <v>27</v>
      </c>
      <c r="F106" s="13" t="s">
        <v>54</v>
      </c>
      <c r="G106" s="13" t="s">
        <v>29</v>
      </c>
      <c r="H106" s="72" t="s">
        <v>30</v>
      </c>
      <c r="I106" s="13" t="s">
        <v>31</v>
      </c>
      <c r="J106" s="13">
        <v>7.5</v>
      </c>
      <c r="K106" s="13">
        <v>7.5</v>
      </c>
      <c r="L106" s="72">
        <v>0</v>
      </c>
      <c r="M106" s="72">
        <v>0</v>
      </c>
      <c r="N106" s="72">
        <v>32</v>
      </c>
      <c r="O106" s="72">
        <v>81</v>
      </c>
      <c r="P106" s="74" t="s">
        <v>40</v>
      </c>
      <c r="Q106" s="13" t="s">
        <v>33</v>
      </c>
      <c r="R106" s="72"/>
      <c r="S106" s="79"/>
      <c r="T106" s="79"/>
      <c r="U106" s="79"/>
      <c r="V106" s="79"/>
    </row>
    <row r="107" s="2" customFormat="1" ht="39" customHeight="1" spans="1:22">
      <c r="A107" s="14">
        <v>103</v>
      </c>
      <c r="B107" s="71" t="s">
        <v>244</v>
      </c>
      <c r="C107" s="72" t="s">
        <v>25</v>
      </c>
      <c r="D107" s="72" t="s">
        <v>26</v>
      </c>
      <c r="E107" s="72" t="s">
        <v>27</v>
      </c>
      <c r="F107" s="13" t="s">
        <v>54</v>
      </c>
      <c r="G107" s="13" t="s">
        <v>29</v>
      </c>
      <c r="H107" s="72" t="s">
        <v>30</v>
      </c>
      <c r="I107" s="13" t="s">
        <v>157</v>
      </c>
      <c r="J107" s="13">
        <v>9</v>
      </c>
      <c r="K107" s="13">
        <v>9</v>
      </c>
      <c r="L107" s="72">
        <v>0</v>
      </c>
      <c r="M107" s="72">
        <v>0</v>
      </c>
      <c r="N107" s="72">
        <v>22</v>
      </c>
      <c r="O107" s="72">
        <v>69</v>
      </c>
      <c r="P107" s="74" t="s">
        <v>44</v>
      </c>
      <c r="Q107" s="13" t="s">
        <v>37</v>
      </c>
      <c r="R107" s="72"/>
      <c r="S107" s="79"/>
      <c r="T107" s="79"/>
      <c r="U107" s="79"/>
      <c r="V107" s="79"/>
    </row>
    <row r="108" s="2" customFormat="1" ht="34" customHeight="1" spans="1:22">
      <c r="A108" s="14">
        <v>104</v>
      </c>
      <c r="B108" s="71" t="s">
        <v>245</v>
      </c>
      <c r="C108" s="72" t="s">
        <v>25</v>
      </c>
      <c r="D108" s="72" t="s">
        <v>26</v>
      </c>
      <c r="E108" s="72" t="s">
        <v>27</v>
      </c>
      <c r="F108" s="13" t="s">
        <v>54</v>
      </c>
      <c r="G108" s="13" t="s">
        <v>29</v>
      </c>
      <c r="H108" s="72" t="s">
        <v>30</v>
      </c>
      <c r="I108" s="13" t="s">
        <v>166</v>
      </c>
      <c r="J108" s="13">
        <v>10</v>
      </c>
      <c r="K108" s="13">
        <v>10</v>
      </c>
      <c r="L108" s="72">
        <v>0</v>
      </c>
      <c r="M108" s="72">
        <v>0</v>
      </c>
      <c r="N108" s="72">
        <v>19</v>
      </c>
      <c r="O108" s="72">
        <v>48</v>
      </c>
      <c r="P108" s="74" t="s">
        <v>36</v>
      </c>
      <c r="Q108" s="13" t="s">
        <v>37</v>
      </c>
      <c r="R108" s="72"/>
      <c r="S108" s="79"/>
      <c r="T108" s="79"/>
      <c r="U108" s="79"/>
      <c r="V108" s="79"/>
    </row>
    <row r="109" s="2" customFormat="1" ht="43" customHeight="1" spans="1:22">
      <c r="A109" s="14">
        <v>105</v>
      </c>
      <c r="B109" s="71" t="s">
        <v>246</v>
      </c>
      <c r="C109" s="72" t="s">
        <v>25</v>
      </c>
      <c r="D109" s="72" t="s">
        <v>26</v>
      </c>
      <c r="E109" s="72" t="s">
        <v>27</v>
      </c>
      <c r="F109" s="13" t="s">
        <v>54</v>
      </c>
      <c r="G109" s="13" t="s">
        <v>29</v>
      </c>
      <c r="H109" s="72" t="s">
        <v>30</v>
      </c>
      <c r="I109" s="13" t="s">
        <v>65</v>
      </c>
      <c r="J109" s="13">
        <v>7</v>
      </c>
      <c r="K109" s="13">
        <v>7</v>
      </c>
      <c r="L109" s="72">
        <v>0</v>
      </c>
      <c r="M109" s="72">
        <v>0</v>
      </c>
      <c r="N109" s="72">
        <v>17</v>
      </c>
      <c r="O109" s="72">
        <v>51</v>
      </c>
      <c r="P109" s="74" t="s">
        <v>40</v>
      </c>
      <c r="Q109" s="13" t="s">
        <v>33</v>
      </c>
      <c r="R109" s="72"/>
      <c r="S109" s="79"/>
      <c r="T109" s="79"/>
      <c r="U109" s="79"/>
      <c r="V109" s="79"/>
    </row>
    <row r="110" s="2" customFormat="1" ht="33" customHeight="1" spans="1:22">
      <c r="A110" s="14">
        <v>106</v>
      </c>
      <c r="B110" s="71" t="s">
        <v>247</v>
      </c>
      <c r="C110" s="72" t="s">
        <v>25</v>
      </c>
      <c r="D110" s="72" t="s">
        <v>26</v>
      </c>
      <c r="E110" s="72" t="s">
        <v>27</v>
      </c>
      <c r="F110" s="13" t="s">
        <v>54</v>
      </c>
      <c r="G110" s="13" t="s">
        <v>29</v>
      </c>
      <c r="H110" s="72" t="s">
        <v>30</v>
      </c>
      <c r="I110" s="13" t="s">
        <v>167</v>
      </c>
      <c r="J110" s="13">
        <v>10</v>
      </c>
      <c r="K110" s="13">
        <v>10</v>
      </c>
      <c r="L110" s="72">
        <v>0</v>
      </c>
      <c r="M110" s="72">
        <v>0</v>
      </c>
      <c r="N110" s="72">
        <v>19</v>
      </c>
      <c r="O110" s="72">
        <v>61</v>
      </c>
      <c r="P110" s="74" t="s">
        <v>32</v>
      </c>
      <c r="Q110" s="13" t="s">
        <v>37</v>
      </c>
      <c r="R110" s="72"/>
      <c r="S110" s="79"/>
      <c r="T110" s="79"/>
      <c r="U110" s="79"/>
      <c r="V110" s="79"/>
    </row>
    <row r="111" s="2" customFormat="1" ht="33" customHeight="1" spans="1:22">
      <c r="A111" s="14">
        <v>107</v>
      </c>
      <c r="B111" s="71" t="s">
        <v>186</v>
      </c>
      <c r="C111" s="72" t="s">
        <v>25</v>
      </c>
      <c r="D111" s="72" t="s">
        <v>26</v>
      </c>
      <c r="E111" s="72" t="s">
        <v>27</v>
      </c>
      <c r="F111" s="13" t="s">
        <v>57</v>
      </c>
      <c r="G111" s="13" t="s">
        <v>29</v>
      </c>
      <c r="H111" s="72" t="s">
        <v>30</v>
      </c>
      <c r="I111" s="13" t="s">
        <v>167</v>
      </c>
      <c r="J111" s="13">
        <v>10</v>
      </c>
      <c r="K111" s="13">
        <v>10</v>
      </c>
      <c r="L111" s="72">
        <v>0</v>
      </c>
      <c r="M111" s="72">
        <v>0</v>
      </c>
      <c r="N111" s="72">
        <v>22</v>
      </c>
      <c r="O111" s="72">
        <v>68</v>
      </c>
      <c r="P111" s="74" t="s">
        <v>79</v>
      </c>
      <c r="Q111" s="13" t="s">
        <v>37</v>
      </c>
      <c r="R111" s="72"/>
      <c r="S111" s="79"/>
      <c r="T111" s="79"/>
      <c r="U111" s="79"/>
      <c r="V111" s="79"/>
    </row>
    <row r="112" s="2" customFormat="1" ht="36" customHeight="1" spans="1:22">
      <c r="A112" s="14">
        <v>108</v>
      </c>
      <c r="B112" s="71" t="s">
        <v>248</v>
      </c>
      <c r="C112" s="72" t="s">
        <v>25</v>
      </c>
      <c r="D112" s="72" t="s">
        <v>26</v>
      </c>
      <c r="E112" s="72" t="s">
        <v>27</v>
      </c>
      <c r="F112" s="13" t="s">
        <v>57</v>
      </c>
      <c r="G112" s="13" t="s">
        <v>29</v>
      </c>
      <c r="H112" s="72" t="s">
        <v>30</v>
      </c>
      <c r="I112" s="13" t="s">
        <v>166</v>
      </c>
      <c r="J112" s="13">
        <v>8</v>
      </c>
      <c r="K112" s="13">
        <v>8</v>
      </c>
      <c r="L112" s="72">
        <v>0</v>
      </c>
      <c r="M112" s="72">
        <v>0</v>
      </c>
      <c r="N112" s="72">
        <v>24</v>
      </c>
      <c r="O112" s="72">
        <v>72</v>
      </c>
      <c r="P112" s="74" t="s">
        <v>40</v>
      </c>
      <c r="Q112" s="13" t="s">
        <v>37</v>
      </c>
      <c r="R112" s="72"/>
      <c r="S112" s="79"/>
      <c r="T112" s="79"/>
      <c r="U112" s="79"/>
      <c r="V112" s="79"/>
    </row>
    <row r="113" s="2" customFormat="1" ht="43" customHeight="1" spans="1:22">
      <c r="A113" s="14">
        <v>109</v>
      </c>
      <c r="B113" s="71" t="s">
        <v>249</v>
      </c>
      <c r="C113" s="72" t="s">
        <v>25</v>
      </c>
      <c r="D113" s="72" t="s">
        <v>26</v>
      </c>
      <c r="E113" s="72" t="s">
        <v>76</v>
      </c>
      <c r="F113" s="13" t="s">
        <v>77</v>
      </c>
      <c r="G113" s="13" t="s">
        <v>29</v>
      </c>
      <c r="H113" s="72" t="s">
        <v>30</v>
      </c>
      <c r="I113" s="13" t="s">
        <v>74</v>
      </c>
      <c r="J113" s="13">
        <v>8</v>
      </c>
      <c r="K113" s="13">
        <v>8</v>
      </c>
      <c r="L113" s="72">
        <v>0</v>
      </c>
      <c r="M113" s="72">
        <v>0</v>
      </c>
      <c r="N113" s="72">
        <v>18</v>
      </c>
      <c r="O113" s="72">
        <v>86</v>
      </c>
      <c r="P113" s="74" t="s">
        <v>40</v>
      </c>
      <c r="Q113" s="13" t="s">
        <v>33</v>
      </c>
      <c r="R113" s="72"/>
      <c r="S113" s="79"/>
      <c r="T113" s="79"/>
      <c r="U113" s="79"/>
      <c r="V113" s="79"/>
    </row>
    <row r="114" s="2" customFormat="1" ht="43" customHeight="1" spans="1:22">
      <c r="A114" s="14">
        <v>110</v>
      </c>
      <c r="B114" s="71" t="s">
        <v>250</v>
      </c>
      <c r="C114" s="72" t="s">
        <v>25</v>
      </c>
      <c r="D114" s="72" t="s">
        <v>26</v>
      </c>
      <c r="E114" s="72" t="s">
        <v>76</v>
      </c>
      <c r="F114" s="13" t="s">
        <v>77</v>
      </c>
      <c r="G114" s="13" t="s">
        <v>29</v>
      </c>
      <c r="H114" s="72" t="s">
        <v>30</v>
      </c>
      <c r="I114" s="13" t="s">
        <v>74</v>
      </c>
      <c r="J114" s="13">
        <v>8</v>
      </c>
      <c r="K114" s="13">
        <v>8</v>
      </c>
      <c r="L114" s="72">
        <v>0</v>
      </c>
      <c r="M114" s="72">
        <v>0</v>
      </c>
      <c r="N114" s="72">
        <v>30</v>
      </c>
      <c r="O114" s="72">
        <v>111</v>
      </c>
      <c r="P114" s="74" t="s">
        <v>79</v>
      </c>
      <c r="Q114" s="13" t="s">
        <v>33</v>
      </c>
      <c r="R114" s="72"/>
      <c r="S114" s="79"/>
      <c r="T114" s="79"/>
      <c r="U114" s="79"/>
      <c r="V114" s="79"/>
    </row>
    <row r="115" s="2" customFormat="1" ht="43" customHeight="1" spans="1:22">
      <c r="A115" s="14">
        <v>111</v>
      </c>
      <c r="B115" s="71" t="s">
        <v>251</v>
      </c>
      <c r="C115" s="72" t="s">
        <v>25</v>
      </c>
      <c r="D115" s="72" t="s">
        <v>26</v>
      </c>
      <c r="E115" s="72" t="s">
        <v>76</v>
      </c>
      <c r="F115" s="13" t="s">
        <v>77</v>
      </c>
      <c r="G115" s="13" t="s">
        <v>29</v>
      </c>
      <c r="H115" s="72" t="s">
        <v>30</v>
      </c>
      <c r="I115" s="13" t="s">
        <v>252</v>
      </c>
      <c r="J115" s="13">
        <v>10</v>
      </c>
      <c r="K115" s="13">
        <v>10</v>
      </c>
      <c r="L115" s="72">
        <v>0</v>
      </c>
      <c r="M115" s="72">
        <v>0</v>
      </c>
      <c r="N115" s="72">
        <v>26</v>
      </c>
      <c r="O115" s="72">
        <v>108</v>
      </c>
      <c r="P115" s="74" t="s">
        <v>40</v>
      </c>
      <c r="Q115" s="13" t="s">
        <v>37</v>
      </c>
      <c r="R115" s="72"/>
      <c r="S115" s="79"/>
      <c r="T115" s="79"/>
      <c r="U115" s="79"/>
      <c r="V115" s="79"/>
    </row>
    <row r="116" s="2" customFormat="1" ht="43" customHeight="1" spans="1:22">
      <c r="A116" s="14">
        <v>112</v>
      </c>
      <c r="B116" s="71" t="s">
        <v>253</v>
      </c>
      <c r="C116" s="72" t="s">
        <v>25</v>
      </c>
      <c r="D116" s="72" t="s">
        <v>26</v>
      </c>
      <c r="E116" s="72" t="s">
        <v>76</v>
      </c>
      <c r="F116" s="13" t="s">
        <v>77</v>
      </c>
      <c r="G116" s="13" t="s">
        <v>29</v>
      </c>
      <c r="H116" s="72" t="s">
        <v>30</v>
      </c>
      <c r="I116" s="13" t="s">
        <v>254</v>
      </c>
      <c r="J116" s="13">
        <v>14</v>
      </c>
      <c r="K116" s="13">
        <v>14</v>
      </c>
      <c r="L116" s="72">
        <v>0</v>
      </c>
      <c r="M116" s="72">
        <v>0</v>
      </c>
      <c r="N116" s="72">
        <v>25</v>
      </c>
      <c r="O116" s="72">
        <v>46</v>
      </c>
      <c r="P116" s="74" t="s">
        <v>79</v>
      </c>
      <c r="Q116" s="13" t="s">
        <v>33</v>
      </c>
      <c r="R116" s="72"/>
      <c r="S116" s="79"/>
      <c r="T116" s="79"/>
      <c r="U116" s="79"/>
      <c r="V116" s="79"/>
    </row>
    <row r="117" s="2" customFormat="1" ht="43" customHeight="1" spans="1:22">
      <c r="A117" s="14">
        <v>113</v>
      </c>
      <c r="B117" s="71" t="s">
        <v>255</v>
      </c>
      <c r="C117" s="72" t="s">
        <v>25</v>
      </c>
      <c r="D117" s="72" t="s">
        <v>26</v>
      </c>
      <c r="E117" s="72" t="s">
        <v>76</v>
      </c>
      <c r="F117" s="13" t="s">
        <v>77</v>
      </c>
      <c r="G117" s="13" t="s">
        <v>29</v>
      </c>
      <c r="H117" s="72" t="s">
        <v>30</v>
      </c>
      <c r="I117" s="13" t="s">
        <v>31</v>
      </c>
      <c r="J117" s="13">
        <v>10</v>
      </c>
      <c r="K117" s="13">
        <v>10</v>
      </c>
      <c r="L117" s="72">
        <v>0</v>
      </c>
      <c r="M117" s="72">
        <v>0</v>
      </c>
      <c r="N117" s="72">
        <v>64</v>
      </c>
      <c r="O117" s="72">
        <v>213</v>
      </c>
      <c r="P117" s="74" t="s">
        <v>40</v>
      </c>
      <c r="Q117" s="13" t="s">
        <v>33</v>
      </c>
      <c r="R117" s="72"/>
      <c r="S117" s="79"/>
      <c r="T117" s="79"/>
      <c r="U117" s="79"/>
      <c r="V117" s="79"/>
    </row>
    <row r="118" s="2" customFormat="1" ht="43" customHeight="1" spans="1:22">
      <c r="A118" s="14">
        <v>114</v>
      </c>
      <c r="B118" s="85" t="s">
        <v>256</v>
      </c>
      <c r="C118" s="72" t="s">
        <v>25</v>
      </c>
      <c r="D118" s="72" t="s">
        <v>26</v>
      </c>
      <c r="E118" s="72" t="s">
        <v>109</v>
      </c>
      <c r="F118" s="74" t="s">
        <v>110</v>
      </c>
      <c r="G118" s="13" t="s">
        <v>29</v>
      </c>
      <c r="H118" s="72" t="s">
        <v>30</v>
      </c>
      <c r="I118" s="13" t="s">
        <v>257</v>
      </c>
      <c r="J118" s="90">
        <v>20</v>
      </c>
      <c r="K118" s="90">
        <v>20</v>
      </c>
      <c r="L118" s="72">
        <v>0</v>
      </c>
      <c r="M118" s="72">
        <v>0</v>
      </c>
      <c r="N118" s="72">
        <v>24</v>
      </c>
      <c r="O118" s="72">
        <v>73</v>
      </c>
      <c r="P118" s="74" t="s">
        <v>44</v>
      </c>
      <c r="Q118" s="13" t="s">
        <v>33</v>
      </c>
      <c r="R118" s="72"/>
      <c r="S118" s="79"/>
      <c r="T118" s="79"/>
      <c r="U118" s="79"/>
      <c r="V118" s="79"/>
    </row>
    <row r="119" s="2" customFormat="1" ht="43" customHeight="1" spans="1:22">
      <c r="A119" s="14">
        <v>115</v>
      </c>
      <c r="B119" s="85" t="s">
        <v>258</v>
      </c>
      <c r="C119" s="72" t="s">
        <v>25</v>
      </c>
      <c r="D119" s="72" t="s">
        <v>26</v>
      </c>
      <c r="E119" s="72" t="s">
        <v>109</v>
      </c>
      <c r="F119" s="74" t="s">
        <v>110</v>
      </c>
      <c r="G119" s="13" t="s">
        <v>29</v>
      </c>
      <c r="H119" s="72" t="s">
        <v>30</v>
      </c>
      <c r="I119" s="13" t="s">
        <v>259</v>
      </c>
      <c r="J119" s="90">
        <v>22</v>
      </c>
      <c r="K119" s="90">
        <v>22</v>
      </c>
      <c r="L119" s="72">
        <v>0</v>
      </c>
      <c r="M119" s="72">
        <v>0</v>
      </c>
      <c r="N119" s="72">
        <v>28</v>
      </c>
      <c r="O119" s="72">
        <v>81</v>
      </c>
      <c r="P119" s="74" t="s">
        <v>40</v>
      </c>
      <c r="Q119" s="13" t="s">
        <v>33</v>
      </c>
      <c r="R119" s="72"/>
      <c r="S119" s="79"/>
      <c r="T119" s="79"/>
      <c r="U119" s="79"/>
      <c r="V119" s="79"/>
    </row>
    <row r="120" s="2" customFormat="1" ht="30" customHeight="1" spans="1:22">
      <c r="A120" s="14">
        <v>116</v>
      </c>
      <c r="B120" s="85" t="s">
        <v>260</v>
      </c>
      <c r="C120" s="72" t="s">
        <v>261</v>
      </c>
      <c r="D120" s="72" t="s">
        <v>26</v>
      </c>
      <c r="E120" s="72" t="s">
        <v>109</v>
      </c>
      <c r="F120" s="74" t="s">
        <v>110</v>
      </c>
      <c r="G120" s="13" t="s">
        <v>29</v>
      </c>
      <c r="H120" s="72" t="s">
        <v>30</v>
      </c>
      <c r="I120" s="91" t="s">
        <v>262</v>
      </c>
      <c r="J120" s="90">
        <v>30</v>
      </c>
      <c r="K120" s="90">
        <v>30</v>
      </c>
      <c r="L120" s="72">
        <v>0</v>
      </c>
      <c r="M120" s="72">
        <v>0</v>
      </c>
      <c r="N120" s="72">
        <v>17</v>
      </c>
      <c r="O120" s="72">
        <v>49</v>
      </c>
      <c r="P120" s="74" t="s">
        <v>44</v>
      </c>
      <c r="Q120" s="13" t="s">
        <v>263</v>
      </c>
      <c r="R120" s="72"/>
      <c r="S120" s="79"/>
      <c r="T120" s="79"/>
      <c r="U120" s="79"/>
      <c r="V120" s="79"/>
    </row>
    <row r="121" s="2" customFormat="1" ht="37" customHeight="1" spans="1:22">
      <c r="A121" s="14">
        <v>117</v>
      </c>
      <c r="B121" s="85" t="s">
        <v>264</v>
      </c>
      <c r="C121" s="72" t="s">
        <v>265</v>
      </c>
      <c r="D121" s="72" t="s">
        <v>26</v>
      </c>
      <c r="E121" s="72" t="s">
        <v>109</v>
      </c>
      <c r="F121" s="74" t="s">
        <v>110</v>
      </c>
      <c r="G121" s="13" t="s">
        <v>29</v>
      </c>
      <c r="H121" s="72" t="s">
        <v>30</v>
      </c>
      <c r="I121" s="90" t="s">
        <v>266</v>
      </c>
      <c r="J121" s="90">
        <v>10</v>
      </c>
      <c r="K121" s="90">
        <v>10</v>
      </c>
      <c r="L121" s="72">
        <v>0</v>
      </c>
      <c r="M121" s="72">
        <v>0</v>
      </c>
      <c r="N121" s="72">
        <v>100</v>
      </c>
      <c r="O121" s="72">
        <v>500</v>
      </c>
      <c r="P121" s="74" t="s">
        <v>44</v>
      </c>
      <c r="Q121" s="13" t="s">
        <v>267</v>
      </c>
      <c r="R121" s="72"/>
      <c r="S121" s="79"/>
      <c r="T121" s="79"/>
      <c r="U121" s="79"/>
      <c r="V121" s="79"/>
    </row>
    <row r="122" s="2" customFormat="1" ht="43" customHeight="1" spans="1:22">
      <c r="A122" s="14">
        <v>118</v>
      </c>
      <c r="B122" s="71" t="s">
        <v>268</v>
      </c>
      <c r="C122" s="72" t="s">
        <v>25</v>
      </c>
      <c r="D122" s="72" t="s">
        <v>26</v>
      </c>
      <c r="E122" s="72" t="s">
        <v>148</v>
      </c>
      <c r="F122" s="13" t="s">
        <v>149</v>
      </c>
      <c r="G122" s="13" t="s">
        <v>29</v>
      </c>
      <c r="H122" s="72" t="s">
        <v>30</v>
      </c>
      <c r="I122" s="13" t="s">
        <v>46</v>
      </c>
      <c r="J122" s="15">
        <v>8</v>
      </c>
      <c r="K122" s="15">
        <v>8</v>
      </c>
      <c r="L122" s="72">
        <v>0</v>
      </c>
      <c r="M122" s="72">
        <v>0</v>
      </c>
      <c r="N122" s="72">
        <v>56</v>
      </c>
      <c r="O122" s="72">
        <v>171</v>
      </c>
      <c r="P122" s="89" t="s">
        <v>47</v>
      </c>
      <c r="Q122" s="13" t="s">
        <v>33</v>
      </c>
      <c r="R122" s="72"/>
      <c r="S122" s="79"/>
      <c r="T122" s="79"/>
      <c r="U122" s="79"/>
      <c r="V122" s="79"/>
    </row>
    <row r="123" s="2" customFormat="1" ht="37" customHeight="1" spans="1:22">
      <c r="A123" s="14">
        <v>119</v>
      </c>
      <c r="B123" s="71" t="s">
        <v>269</v>
      </c>
      <c r="C123" s="72" t="s">
        <v>25</v>
      </c>
      <c r="D123" s="72" t="s">
        <v>26</v>
      </c>
      <c r="E123" s="72" t="s">
        <v>148</v>
      </c>
      <c r="F123" s="13" t="s">
        <v>149</v>
      </c>
      <c r="G123" s="13" t="s">
        <v>29</v>
      </c>
      <c r="H123" s="72" t="s">
        <v>30</v>
      </c>
      <c r="I123" s="13" t="s">
        <v>270</v>
      </c>
      <c r="J123" s="15">
        <v>5</v>
      </c>
      <c r="K123" s="15">
        <v>5</v>
      </c>
      <c r="L123" s="72">
        <v>0</v>
      </c>
      <c r="M123" s="72">
        <v>0</v>
      </c>
      <c r="N123" s="72">
        <v>61</v>
      </c>
      <c r="O123" s="72">
        <v>165</v>
      </c>
      <c r="P123" s="74" t="s">
        <v>41</v>
      </c>
      <c r="Q123" s="13" t="s">
        <v>37</v>
      </c>
      <c r="R123" s="72"/>
      <c r="S123" s="79"/>
      <c r="T123" s="79"/>
      <c r="U123" s="79"/>
      <c r="V123" s="79"/>
    </row>
    <row r="124" s="2" customFormat="1" ht="43" customHeight="1" spans="1:22">
      <c r="A124" s="14">
        <v>120</v>
      </c>
      <c r="B124" s="71" t="s">
        <v>271</v>
      </c>
      <c r="C124" s="72" t="s">
        <v>25</v>
      </c>
      <c r="D124" s="72" t="s">
        <v>26</v>
      </c>
      <c r="E124" s="72" t="s">
        <v>148</v>
      </c>
      <c r="F124" s="13" t="s">
        <v>149</v>
      </c>
      <c r="G124" s="13" t="s">
        <v>29</v>
      </c>
      <c r="H124" s="72" t="s">
        <v>30</v>
      </c>
      <c r="I124" s="13" t="s">
        <v>272</v>
      </c>
      <c r="J124" s="15">
        <v>8</v>
      </c>
      <c r="K124" s="15">
        <v>8</v>
      </c>
      <c r="L124" s="72">
        <v>0</v>
      </c>
      <c r="M124" s="72">
        <v>0</v>
      </c>
      <c r="N124" s="72">
        <v>38</v>
      </c>
      <c r="O124" s="72">
        <v>134</v>
      </c>
      <c r="P124" s="74" t="s">
        <v>44</v>
      </c>
      <c r="Q124" s="13" t="s">
        <v>33</v>
      </c>
      <c r="R124" s="72"/>
      <c r="S124" s="79"/>
      <c r="T124" s="79"/>
      <c r="U124" s="79"/>
      <c r="V124" s="79"/>
    </row>
    <row r="125" s="2" customFormat="1" ht="43" customHeight="1" spans="1:22">
      <c r="A125" s="14">
        <v>121</v>
      </c>
      <c r="B125" s="81" t="s">
        <v>273</v>
      </c>
      <c r="C125" s="72" t="s">
        <v>25</v>
      </c>
      <c r="D125" s="72" t="s">
        <v>26</v>
      </c>
      <c r="E125" s="72" t="s">
        <v>148</v>
      </c>
      <c r="F125" s="13" t="s">
        <v>149</v>
      </c>
      <c r="G125" s="13" t="s">
        <v>29</v>
      </c>
      <c r="H125" s="72" t="s">
        <v>30</v>
      </c>
      <c r="I125" s="13" t="s">
        <v>274</v>
      </c>
      <c r="J125" s="15">
        <v>25</v>
      </c>
      <c r="K125" s="15">
        <v>25</v>
      </c>
      <c r="L125" s="72">
        <v>0</v>
      </c>
      <c r="M125" s="72">
        <v>0</v>
      </c>
      <c r="N125" s="72">
        <v>84</v>
      </c>
      <c r="O125" s="72">
        <v>220</v>
      </c>
      <c r="P125" s="89" t="s">
        <v>47</v>
      </c>
      <c r="Q125" s="13" t="s">
        <v>50</v>
      </c>
      <c r="R125" s="72"/>
      <c r="S125" s="79"/>
      <c r="T125" s="79"/>
      <c r="U125" s="79"/>
      <c r="V125" s="79"/>
    </row>
    <row r="126" s="2" customFormat="1" ht="43" customHeight="1" spans="1:22">
      <c r="A126" s="14">
        <v>122</v>
      </c>
      <c r="B126" s="86" t="s">
        <v>275</v>
      </c>
      <c r="C126" s="80" t="s">
        <v>25</v>
      </c>
      <c r="D126" s="87" t="s">
        <v>26</v>
      </c>
      <c r="E126" s="87" t="s">
        <v>138</v>
      </c>
      <c r="F126" s="86" t="s">
        <v>139</v>
      </c>
      <c r="G126" s="13" t="s">
        <v>29</v>
      </c>
      <c r="H126" s="87" t="s">
        <v>30</v>
      </c>
      <c r="I126" s="92" t="s">
        <v>276</v>
      </c>
      <c r="J126" s="86">
        <v>30</v>
      </c>
      <c r="K126" s="86">
        <v>30</v>
      </c>
      <c r="L126" s="87">
        <v>0</v>
      </c>
      <c r="M126" s="87">
        <v>0</v>
      </c>
      <c r="N126" s="87">
        <v>36</v>
      </c>
      <c r="O126" s="87">
        <v>111</v>
      </c>
      <c r="P126" s="92" t="s">
        <v>79</v>
      </c>
      <c r="Q126" s="13" t="s">
        <v>50</v>
      </c>
      <c r="R126" s="87"/>
      <c r="S126" s="79"/>
      <c r="T126" s="79"/>
      <c r="U126" s="79"/>
      <c r="V126" s="79"/>
    </row>
    <row r="127" s="2" customFormat="1" ht="43" customHeight="1" spans="1:22">
      <c r="A127" s="14">
        <v>123</v>
      </c>
      <c r="B127" s="13" t="s">
        <v>277</v>
      </c>
      <c r="C127" s="72" t="s">
        <v>25</v>
      </c>
      <c r="D127" s="72" t="s">
        <v>26</v>
      </c>
      <c r="E127" s="72" t="s">
        <v>138</v>
      </c>
      <c r="F127" s="13" t="s">
        <v>139</v>
      </c>
      <c r="G127" s="13" t="s">
        <v>29</v>
      </c>
      <c r="H127" s="72" t="s">
        <v>30</v>
      </c>
      <c r="I127" s="74" t="s">
        <v>278</v>
      </c>
      <c r="J127" s="13">
        <v>30</v>
      </c>
      <c r="K127" s="13">
        <v>30</v>
      </c>
      <c r="L127" s="72">
        <v>0</v>
      </c>
      <c r="M127" s="72">
        <v>0</v>
      </c>
      <c r="N127" s="72">
        <v>29</v>
      </c>
      <c r="O127" s="72">
        <v>104</v>
      </c>
      <c r="P127" s="74" t="s">
        <v>40</v>
      </c>
      <c r="Q127" s="13" t="s">
        <v>33</v>
      </c>
      <c r="R127" s="72"/>
      <c r="S127" s="79"/>
      <c r="T127" s="79"/>
      <c r="U127" s="79"/>
      <c r="V127" s="79"/>
    </row>
    <row r="128" s="2" customFormat="1" ht="26" customHeight="1" spans="1:22">
      <c r="A128" s="14">
        <v>124</v>
      </c>
      <c r="B128" s="74" t="s">
        <v>279</v>
      </c>
      <c r="C128" s="72" t="s">
        <v>25</v>
      </c>
      <c r="D128" s="72" t="s">
        <v>26</v>
      </c>
      <c r="E128" s="72" t="s">
        <v>122</v>
      </c>
      <c r="F128" s="74" t="s">
        <v>123</v>
      </c>
      <c r="G128" s="13" t="s">
        <v>29</v>
      </c>
      <c r="H128" s="72" t="s">
        <v>30</v>
      </c>
      <c r="I128" s="74" t="s">
        <v>280</v>
      </c>
      <c r="J128" s="72">
        <v>42</v>
      </c>
      <c r="K128" s="72">
        <v>42</v>
      </c>
      <c r="L128" s="72">
        <v>0</v>
      </c>
      <c r="M128" s="72">
        <v>0</v>
      </c>
      <c r="N128" s="72">
        <v>105</v>
      </c>
      <c r="O128" s="72">
        <v>431</v>
      </c>
      <c r="P128" s="74" t="s">
        <v>281</v>
      </c>
      <c r="Q128" s="13" t="s">
        <v>136</v>
      </c>
      <c r="R128" s="72"/>
      <c r="S128" s="79"/>
      <c r="T128" s="79"/>
      <c r="U128" s="79"/>
      <c r="V128" s="79"/>
    </row>
    <row r="129" s="2" customFormat="1" ht="43" customHeight="1" spans="1:22">
      <c r="A129" s="14">
        <v>125</v>
      </c>
      <c r="B129" s="74" t="s">
        <v>282</v>
      </c>
      <c r="C129" s="72" t="s">
        <v>25</v>
      </c>
      <c r="D129" s="72" t="s">
        <v>26</v>
      </c>
      <c r="E129" s="72" t="s">
        <v>122</v>
      </c>
      <c r="F129" s="74" t="s">
        <v>123</v>
      </c>
      <c r="G129" s="13" t="s">
        <v>29</v>
      </c>
      <c r="H129" s="72" t="s">
        <v>30</v>
      </c>
      <c r="I129" s="74" t="s">
        <v>283</v>
      </c>
      <c r="J129" s="72">
        <v>50</v>
      </c>
      <c r="K129" s="72">
        <v>50</v>
      </c>
      <c r="L129" s="72">
        <v>0</v>
      </c>
      <c r="M129" s="72">
        <v>0</v>
      </c>
      <c r="N129" s="72">
        <v>83</v>
      </c>
      <c r="O129" s="72">
        <v>278</v>
      </c>
      <c r="P129" s="74" t="s">
        <v>284</v>
      </c>
      <c r="Q129" s="13" t="s">
        <v>50</v>
      </c>
      <c r="R129" s="72"/>
      <c r="S129" s="79"/>
      <c r="T129" s="79"/>
      <c r="U129" s="79"/>
      <c r="V129" s="79"/>
    </row>
    <row r="130" customHeight="1" spans="1:18">
      <c r="A130" s="59"/>
      <c r="B130" s="95" t="s">
        <v>18</v>
      </c>
      <c r="C130" s="95"/>
      <c r="D130" s="95"/>
      <c r="E130" s="95"/>
      <c r="F130" s="96"/>
      <c r="G130" s="96"/>
      <c r="H130" s="95"/>
      <c r="I130" s="96"/>
      <c r="J130" s="95">
        <f t="shared" ref="J130:M130" si="0">SUM(J5:J129)</f>
        <v>1846.2</v>
      </c>
      <c r="K130" s="95">
        <f t="shared" si="0"/>
        <v>1846.2</v>
      </c>
      <c r="L130" s="95">
        <f t="shared" si="0"/>
        <v>0</v>
      </c>
      <c r="M130" s="95">
        <f t="shared" si="0"/>
        <v>0</v>
      </c>
      <c r="N130" s="95"/>
      <c r="O130" s="95"/>
      <c r="P130" s="96"/>
      <c r="Q130" s="95"/>
      <c r="R130" s="95"/>
    </row>
  </sheetData>
  <autoFilter ref="A1:R130">
    <extLst/>
  </autoFilter>
  <mergeCells count="16">
    <mergeCell ref="A1:R1"/>
    <mergeCell ref="B2:C2"/>
    <mergeCell ref="P2:R2"/>
    <mergeCell ref="E3:F3"/>
    <mergeCell ref="J3:M3"/>
    <mergeCell ref="N3:O3"/>
    <mergeCell ref="A3:A4"/>
    <mergeCell ref="B3:B4"/>
    <mergeCell ref="C3:C4"/>
    <mergeCell ref="D3:D4"/>
    <mergeCell ref="G3:G4"/>
    <mergeCell ref="H3:H4"/>
    <mergeCell ref="I3:I4"/>
    <mergeCell ref="P3:P4"/>
    <mergeCell ref="Q3:Q4"/>
    <mergeCell ref="R3:R4"/>
  </mergeCells>
  <printOptions horizontalCentered="1"/>
  <pageMargins left="0" right="0" top="0" bottom="0" header="0.511805555555556" footer="0.511805555555556"/>
  <pageSetup paperSize="9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0"/>
  <sheetViews>
    <sheetView workbookViewId="0">
      <selection activeCell="R11" sqref="R11"/>
    </sheetView>
  </sheetViews>
  <sheetFormatPr defaultColWidth="9" defaultRowHeight="25" customHeight="1"/>
  <cols>
    <col min="1" max="1" width="3.87962962962963" style="28" customWidth="1"/>
    <col min="2" max="2" width="14.8888888888889" style="29" customWidth="1"/>
    <col min="3" max="3" width="11.8888888888889" style="28" customWidth="1"/>
    <col min="4" max="4" width="5.25" style="28" customWidth="1"/>
    <col min="5" max="5" width="11.25" style="28" customWidth="1"/>
    <col min="6" max="6" width="8.62962962962963" style="30" customWidth="1"/>
    <col min="7" max="7" width="8.44444444444444" style="30" customWidth="1"/>
    <col min="8" max="8" width="7" style="28" customWidth="1"/>
    <col min="9" max="9" width="19.3796296296296" style="29" customWidth="1"/>
    <col min="10" max="10" width="5.37962962962963" style="28" customWidth="1"/>
    <col min="11" max="11" width="5" style="28" customWidth="1"/>
    <col min="12" max="12" width="5.37962962962963" style="28" customWidth="1"/>
    <col min="13" max="13" width="4.62962962962963" style="28" customWidth="1"/>
    <col min="14" max="14" width="7.88888888888889" style="28" customWidth="1"/>
    <col min="15" max="15" width="7.55555555555556" style="28" customWidth="1"/>
    <col min="16" max="17" width="15.1111111111111" style="28" customWidth="1"/>
    <col min="18" max="18" width="9.88888888888889" style="28" customWidth="1"/>
    <col min="19" max="19" width="13" style="28" customWidth="1"/>
    <col min="20" max="20" width="4.5" customWidth="1"/>
  </cols>
  <sheetData>
    <row r="1" ht="54" customHeight="1" spans="1:20">
      <c r="A1" s="31" t="s">
        <v>0</v>
      </c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="1" customFormat="1" customHeight="1" spans="1:20">
      <c r="A2" s="33"/>
      <c r="B2" s="34" t="s">
        <v>1</v>
      </c>
      <c r="C2" s="34"/>
      <c r="D2" s="33"/>
      <c r="E2" s="33"/>
      <c r="F2" s="33"/>
      <c r="G2" s="33"/>
      <c r="H2" s="33"/>
      <c r="I2" s="40"/>
      <c r="J2" s="33"/>
      <c r="K2" s="33"/>
      <c r="L2" s="33"/>
      <c r="M2" s="33"/>
      <c r="N2" s="33"/>
      <c r="O2" s="33"/>
      <c r="P2" s="33" t="s">
        <v>2</v>
      </c>
      <c r="Q2" s="33"/>
      <c r="R2" s="33"/>
      <c r="S2" s="33"/>
      <c r="T2" s="33"/>
    </row>
    <row r="3" s="1" customFormat="1" customHeight="1" spans="1:20">
      <c r="A3" s="5" t="s">
        <v>3</v>
      </c>
      <c r="B3" s="35" t="s">
        <v>4</v>
      </c>
      <c r="C3" s="5" t="s">
        <v>5</v>
      </c>
      <c r="D3" s="5" t="s">
        <v>6</v>
      </c>
      <c r="E3" s="5" t="s">
        <v>7</v>
      </c>
      <c r="F3" s="5"/>
      <c r="G3" s="5" t="s">
        <v>8</v>
      </c>
      <c r="H3" s="5" t="s">
        <v>9</v>
      </c>
      <c r="I3" s="5" t="s">
        <v>10</v>
      </c>
      <c r="J3" s="16" t="s">
        <v>11</v>
      </c>
      <c r="K3" s="16"/>
      <c r="L3" s="16"/>
      <c r="M3" s="16"/>
      <c r="N3" s="17" t="s">
        <v>12</v>
      </c>
      <c r="O3" s="18"/>
      <c r="P3" s="19" t="s">
        <v>13</v>
      </c>
      <c r="Q3" s="19"/>
      <c r="R3" s="19" t="s">
        <v>285</v>
      </c>
      <c r="S3" s="19" t="s">
        <v>14</v>
      </c>
      <c r="T3" s="5" t="s">
        <v>15</v>
      </c>
    </row>
    <row r="4" s="1" customFormat="1" ht="37" customHeight="1" spans="1:20">
      <c r="A4" s="5"/>
      <c r="B4" s="35"/>
      <c r="C4" s="5"/>
      <c r="D4" s="5"/>
      <c r="E4" s="5" t="s">
        <v>16</v>
      </c>
      <c r="F4" s="5" t="s">
        <v>17</v>
      </c>
      <c r="G4" s="5"/>
      <c r="H4" s="5"/>
      <c r="I4" s="5"/>
      <c r="J4" s="16" t="s">
        <v>18</v>
      </c>
      <c r="K4" s="16" t="s">
        <v>19</v>
      </c>
      <c r="L4" s="16" t="s">
        <v>20</v>
      </c>
      <c r="M4" s="16" t="s">
        <v>21</v>
      </c>
      <c r="N4" s="16" t="s">
        <v>22</v>
      </c>
      <c r="O4" s="16" t="s">
        <v>23</v>
      </c>
      <c r="P4" s="20"/>
      <c r="Q4" s="20"/>
      <c r="R4" s="20"/>
      <c r="S4" s="20"/>
      <c r="T4" s="5"/>
    </row>
    <row r="5" s="25" customFormat="1" customHeight="1" spans="1:20">
      <c r="A5" s="36">
        <v>1</v>
      </c>
      <c r="B5" s="37" t="s">
        <v>24</v>
      </c>
      <c r="C5" s="36" t="s">
        <v>25</v>
      </c>
      <c r="D5" s="36" t="s">
        <v>26</v>
      </c>
      <c r="E5" s="36" t="s">
        <v>27</v>
      </c>
      <c r="F5" s="16" t="s">
        <v>28</v>
      </c>
      <c r="G5" s="16" t="s">
        <v>29</v>
      </c>
      <c r="H5" s="36" t="s">
        <v>30</v>
      </c>
      <c r="I5" s="16" t="s">
        <v>31</v>
      </c>
      <c r="J5" s="41">
        <v>9</v>
      </c>
      <c r="K5" s="41">
        <v>9</v>
      </c>
      <c r="L5" s="42">
        <v>0</v>
      </c>
      <c r="M5" s="42">
        <v>0</v>
      </c>
      <c r="N5" s="16">
        <v>12</v>
      </c>
      <c r="O5" s="42">
        <v>44</v>
      </c>
      <c r="P5" s="42" t="s">
        <v>32</v>
      </c>
      <c r="Q5" s="42" t="s">
        <v>32</v>
      </c>
      <c r="R5" s="45" t="s">
        <v>286</v>
      </c>
      <c r="S5" s="46" t="s">
        <v>33</v>
      </c>
      <c r="T5" s="42"/>
    </row>
    <row r="6" s="25" customFormat="1" customHeight="1" spans="1:20">
      <c r="A6" s="36">
        <v>2</v>
      </c>
      <c r="B6" s="37" t="s">
        <v>34</v>
      </c>
      <c r="C6" s="36" t="s">
        <v>25</v>
      </c>
      <c r="D6" s="36" t="s">
        <v>26</v>
      </c>
      <c r="E6" s="36" t="s">
        <v>27</v>
      </c>
      <c r="F6" s="16" t="s">
        <v>28</v>
      </c>
      <c r="G6" s="16" t="s">
        <v>29</v>
      </c>
      <c r="H6" s="36" t="s">
        <v>30</v>
      </c>
      <c r="I6" s="16" t="s">
        <v>35</v>
      </c>
      <c r="J6" s="41">
        <v>4</v>
      </c>
      <c r="K6" s="41">
        <v>4</v>
      </c>
      <c r="L6" s="42">
        <v>0</v>
      </c>
      <c r="M6" s="42">
        <v>0</v>
      </c>
      <c r="N6" s="16">
        <v>11</v>
      </c>
      <c r="O6" s="42">
        <v>39</v>
      </c>
      <c r="P6" s="42">
        <v>0.028</v>
      </c>
      <c r="Q6" s="42" t="str">
        <f>"预计平均增收"&amp;P6&amp;"万元"</f>
        <v>预计平均增收0.028万元</v>
      </c>
      <c r="R6" s="45" t="s">
        <v>287</v>
      </c>
      <c r="S6" s="46" t="s">
        <v>37</v>
      </c>
      <c r="T6" s="42"/>
    </row>
    <row r="7" s="25" customFormat="1" customHeight="1" spans="1:20">
      <c r="A7" s="36">
        <v>3</v>
      </c>
      <c r="B7" s="37" t="s">
        <v>38</v>
      </c>
      <c r="C7" s="36" t="s">
        <v>25</v>
      </c>
      <c r="D7" s="36" t="s">
        <v>26</v>
      </c>
      <c r="E7" s="36" t="s">
        <v>27</v>
      </c>
      <c r="F7" s="16" t="s">
        <v>28</v>
      </c>
      <c r="G7" s="16" t="s">
        <v>29</v>
      </c>
      <c r="H7" s="36" t="s">
        <v>30</v>
      </c>
      <c r="I7" s="16" t="s">
        <v>39</v>
      </c>
      <c r="J7" s="41">
        <v>7</v>
      </c>
      <c r="K7" s="41">
        <v>7</v>
      </c>
      <c r="L7" s="36">
        <v>0</v>
      </c>
      <c r="M7" s="36">
        <v>0</v>
      </c>
      <c r="N7" s="16">
        <v>11</v>
      </c>
      <c r="O7" s="36">
        <v>28</v>
      </c>
      <c r="P7" s="36">
        <v>0.03</v>
      </c>
      <c r="Q7" s="42" t="str">
        <f t="shared" ref="Q7:Q38" si="0">"预计平均增收"&amp;P7&amp;"万元"</f>
        <v>预计平均增收0.03万元</v>
      </c>
      <c r="R7" s="45" t="s">
        <v>288</v>
      </c>
      <c r="S7" s="46" t="s">
        <v>33</v>
      </c>
      <c r="T7" s="36"/>
    </row>
    <row r="8" s="25" customFormat="1" customHeight="1" spans="1:20">
      <c r="A8" s="36">
        <v>4</v>
      </c>
      <c r="B8" s="37" t="s">
        <v>38</v>
      </c>
      <c r="C8" s="36" t="s">
        <v>25</v>
      </c>
      <c r="D8" s="36" t="s">
        <v>26</v>
      </c>
      <c r="E8" s="36" t="s">
        <v>27</v>
      </c>
      <c r="F8" s="16" t="s">
        <v>28</v>
      </c>
      <c r="G8" s="16" t="s">
        <v>29</v>
      </c>
      <c r="H8" s="36" t="s">
        <v>30</v>
      </c>
      <c r="I8" s="16" t="s">
        <v>31</v>
      </c>
      <c r="J8" s="41">
        <v>9</v>
      </c>
      <c r="K8" s="41">
        <v>9</v>
      </c>
      <c r="L8" s="36">
        <v>0</v>
      </c>
      <c r="M8" s="36">
        <v>0</v>
      </c>
      <c r="N8" s="16">
        <v>11</v>
      </c>
      <c r="O8" s="36">
        <v>40</v>
      </c>
      <c r="P8" s="36">
        <v>0.027</v>
      </c>
      <c r="Q8" s="42" t="str">
        <f t="shared" si="0"/>
        <v>预计平均增收0.027万元</v>
      </c>
      <c r="R8" s="45" t="s">
        <v>289</v>
      </c>
      <c r="S8" s="46" t="s">
        <v>33</v>
      </c>
      <c r="T8" s="36"/>
    </row>
    <row r="9" s="25" customFormat="1" customHeight="1" spans="1:20">
      <c r="A9" s="36">
        <v>5</v>
      </c>
      <c r="B9" s="37" t="s">
        <v>42</v>
      </c>
      <c r="C9" s="36" t="s">
        <v>25</v>
      </c>
      <c r="D9" s="36" t="s">
        <v>26</v>
      </c>
      <c r="E9" s="36" t="s">
        <v>27</v>
      </c>
      <c r="F9" s="16" t="s">
        <v>28</v>
      </c>
      <c r="G9" s="16" t="s">
        <v>29</v>
      </c>
      <c r="H9" s="36" t="s">
        <v>30</v>
      </c>
      <c r="I9" s="16" t="s">
        <v>43</v>
      </c>
      <c r="J9" s="41">
        <v>7</v>
      </c>
      <c r="K9" s="41">
        <v>7</v>
      </c>
      <c r="L9" s="36">
        <v>0</v>
      </c>
      <c r="M9" s="36">
        <v>0</v>
      </c>
      <c r="N9" s="16">
        <v>23</v>
      </c>
      <c r="O9" s="36">
        <v>71</v>
      </c>
      <c r="P9" s="36">
        <v>0.0275</v>
      </c>
      <c r="Q9" s="42" t="str">
        <f t="shared" si="0"/>
        <v>预计平均增收0.0275万元</v>
      </c>
      <c r="R9" s="45" t="s">
        <v>290</v>
      </c>
      <c r="S9" s="46" t="s">
        <v>33</v>
      </c>
      <c r="T9" s="36"/>
    </row>
    <row r="10" s="25" customFormat="1" customHeight="1" spans="1:20">
      <c r="A10" s="36">
        <v>6</v>
      </c>
      <c r="B10" s="37" t="s">
        <v>45</v>
      </c>
      <c r="C10" s="36" t="s">
        <v>25</v>
      </c>
      <c r="D10" s="36" t="s">
        <v>26</v>
      </c>
      <c r="E10" s="36" t="s">
        <v>27</v>
      </c>
      <c r="F10" s="16" t="s">
        <v>28</v>
      </c>
      <c r="G10" s="16" t="s">
        <v>29</v>
      </c>
      <c r="H10" s="36" t="s">
        <v>30</v>
      </c>
      <c r="I10" s="16" t="s">
        <v>46</v>
      </c>
      <c r="J10" s="41">
        <v>9</v>
      </c>
      <c r="K10" s="41">
        <v>9</v>
      </c>
      <c r="L10" s="36">
        <v>0</v>
      </c>
      <c r="M10" s="36">
        <v>0</v>
      </c>
      <c r="N10" s="16">
        <v>10</v>
      </c>
      <c r="O10" s="36">
        <v>39</v>
      </c>
      <c r="P10" s="36">
        <v>0.0265</v>
      </c>
      <c r="Q10" s="42" t="str">
        <f t="shared" si="0"/>
        <v>预计平均增收0.0265万元</v>
      </c>
      <c r="R10" s="45" t="s">
        <v>291</v>
      </c>
      <c r="S10" s="46" t="s">
        <v>33</v>
      </c>
      <c r="T10" s="36"/>
    </row>
    <row r="11" s="25" customFormat="1" customHeight="1" spans="1:20">
      <c r="A11" s="36">
        <v>7</v>
      </c>
      <c r="B11" s="37" t="s">
        <v>48</v>
      </c>
      <c r="C11" s="36" t="s">
        <v>25</v>
      </c>
      <c r="D11" s="36" t="s">
        <v>26</v>
      </c>
      <c r="E11" s="36" t="s">
        <v>27</v>
      </c>
      <c r="F11" s="16" t="s">
        <v>28</v>
      </c>
      <c r="G11" s="16" t="s">
        <v>29</v>
      </c>
      <c r="H11" s="36" t="s">
        <v>30</v>
      </c>
      <c r="I11" s="16" t="s">
        <v>49</v>
      </c>
      <c r="J11" s="41">
        <v>6</v>
      </c>
      <c r="K11" s="41">
        <v>6</v>
      </c>
      <c r="L11" s="36">
        <v>0</v>
      </c>
      <c r="M11" s="36">
        <v>0</v>
      </c>
      <c r="N11" s="16">
        <v>10</v>
      </c>
      <c r="O11" s="36">
        <v>40</v>
      </c>
      <c r="P11" s="36">
        <v>0.03</v>
      </c>
      <c r="Q11" s="42" t="str">
        <f t="shared" si="0"/>
        <v>预计平均增收0.03万元</v>
      </c>
      <c r="R11" s="45" t="s">
        <v>292</v>
      </c>
      <c r="S11" s="46" t="s">
        <v>50</v>
      </c>
      <c r="T11" s="36"/>
    </row>
    <row r="12" s="25" customFormat="1" customHeight="1" spans="1:20">
      <c r="A12" s="36">
        <v>8</v>
      </c>
      <c r="B12" s="37" t="s">
        <v>51</v>
      </c>
      <c r="C12" s="36" t="s">
        <v>25</v>
      </c>
      <c r="D12" s="36" t="s">
        <v>26</v>
      </c>
      <c r="E12" s="36" t="s">
        <v>27</v>
      </c>
      <c r="F12" s="16" t="s">
        <v>28</v>
      </c>
      <c r="G12" s="16" t="s">
        <v>29</v>
      </c>
      <c r="H12" s="36" t="s">
        <v>30</v>
      </c>
      <c r="I12" s="16" t="s">
        <v>52</v>
      </c>
      <c r="J12" s="41">
        <v>9</v>
      </c>
      <c r="K12" s="41">
        <v>9</v>
      </c>
      <c r="L12" s="36">
        <v>0</v>
      </c>
      <c r="M12" s="36">
        <v>0</v>
      </c>
      <c r="N12" s="16">
        <v>14</v>
      </c>
      <c r="O12" s="36">
        <v>48</v>
      </c>
      <c r="P12" s="36">
        <v>0.03</v>
      </c>
      <c r="Q12" s="42" t="str">
        <f t="shared" si="0"/>
        <v>预计平均增收0.03万元</v>
      </c>
      <c r="R12" s="45" t="s">
        <v>293</v>
      </c>
      <c r="S12" s="46" t="s">
        <v>37</v>
      </c>
      <c r="T12" s="36"/>
    </row>
    <row r="13" s="25" customFormat="1" customHeight="1" spans="1:20">
      <c r="A13" s="36">
        <v>9</v>
      </c>
      <c r="B13" s="37" t="s">
        <v>53</v>
      </c>
      <c r="C13" s="36" t="s">
        <v>25</v>
      </c>
      <c r="D13" s="36" t="s">
        <v>26</v>
      </c>
      <c r="E13" s="36" t="s">
        <v>27</v>
      </c>
      <c r="F13" s="16" t="s">
        <v>54</v>
      </c>
      <c r="G13" s="16" t="s">
        <v>29</v>
      </c>
      <c r="H13" s="36" t="s">
        <v>30</v>
      </c>
      <c r="I13" s="16" t="s">
        <v>55</v>
      </c>
      <c r="J13" s="41">
        <v>8</v>
      </c>
      <c r="K13" s="41">
        <v>8</v>
      </c>
      <c r="L13" s="36">
        <v>0</v>
      </c>
      <c r="M13" s="36">
        <v>0</v>
      </c>
      <c r="N13" s="16">
        <v>18</v>
      </c>
      <c r="O13" s="36">
        <v>57</v>
      </c>
      <c r="P13" s="36">
        <v>0.03</v>
      </c>
      <c r="Q13" s="42" t="str">
        <f t="shared" si="0"/>
        <v>预计平均增收0.03万元</v>
      </c>
      <c r="R13" s="45" t="s">
        <v>294</v>
      </c>
      <c r="S13" s="46" t="s">
        <v>50</v>
      </c>
      <c r="T13" s="36"/>
    </row>
    <row r="14" s="25" customFormat="1" customHeight="1" spans="1:20">
      <c r="A14" s="36">
        <v>10</v>
      </c>
      <c r="B14" s="37" t="s">
        <v>56</v>
      </c>
      <c r="C14" s="36" t="s">
        <v>25</v>
      </c>
      <c r="D14" s="36" t="s">
        <v>26</v>
      </c>
      <c r="E14" s="36" t="s">
        <v>27</v>
      </c>
      <c r="F14" s="16" t="s">
        <v>57</v>
      </c>
      <c r="G14" s="16" t="s">
        <v>29</v>
      </c>
      <c r="H14" s="36" t="s">
        <v>30</v>
      </c>
      <c r="I14" s="16" t="s">
        <v>58</v>
      </c>
      <c r="J14" s="41">
        <v>9</v>
      </c>
      <c r="K14" s="41">
        <v>9</v>
      </c>
      <c r="L14" s="36">
        <v>0</v>
      </c>
      <c r="M14" s="36">
        <v>0</v>
      </c>
      <c r="N14" s="16">
        <v>9</v>
      </c>
      <c r="O14" s="36">
        <v>39</v>
      </c>
      <c r="P14" s="36">
        <v>0.025</v>
      </c>
      <c r="Q14" s="42" t="str">
        <f t="shared" si="0"/>
        <v>预计平均增收0.025万元</v>
      </c>
      <c r="R14" s="45" t="s">
        <v>295</v>
      </c>
      <c r="S14" s="46" t="s">
        <v>37</v>
      </c>
      <c r="T14" s="36"/>
    </row>
    <row r="15" s="25" customFormat="1" customHeight="1" spans="1:20">
      <c r="A15" s="36">
        <v>11</v>
      </c>
      <c r="B15" s="37" t="s">
        <v>59</v>
      </c>
      <c r="C15" s="36" t="s">
        <v>25</v>
      </c>
      <c r="D15" s="36" t="s">
        <v>26</v>
      </c>
      <c r="E15" s="36" t="s">
        <v>27</v>
      </c>
      <c r="F15" s="16" t="s">
        <v>57</v>
      </c>
      <c r="G15" s="16" t="s">
        <v>29</v>
      </c>
      <c r="H15" s="36" t="s">
        <v>30</v>
      </c>
      <c r="I15" s="16" t="s">
        <v>39</v>
      </c>
      <c r="J15" s="41">
        <v>7</v>
      </c>
      <c r="K15" s="41">
        <v>7</v>
      </c>
      <c r="L15" s="36">
        <v>0</v>
      </c>
      <c r="M15" s="36">
        <v>0</v>
      </c>
      <c r="N15" s="16">
        <v>9</v>
      </c>
      <c r="O15" s="36">
        <v>30</v>
      </c>
      <c r="P15" s="36">
        <v>0.025</v>
      </c>
      <c r="Q15" s="42" t="str">
        <f t="shared" si="0"/>
        <v>预计平均增收0.025万元</v>
      </c>
      <c r="R15" s="45" t="s">
        <v>296</v>
      </c>
      <c r="S15" s="46" t="s">
        <v>33</v>
      </c>
      <c r="T15" s="36"/>
    </row>
    <row r="16" s="25" customFormat="1" customHeight="1" spans="1:20">
      <c r="A16" s="36">
        <v>12</v>
      </c>
      <c r="B16" s="37" t="s">
        <v>60</v>
      </c>
      <c r="C16" s="36" t="s">
        <v>25</v>
      </c>
      <c r="D16" s="36" t="s">
        <v>26</v>
      </c>
      <c r="E16" s="36" t="s">
        <v>27</v>
      </c>
      <c r="F16" s="16" t="s">
        <v>57</v>
      </c>
      <c r="G16" s="16" t="s">
        <v>29</v>
      </c>
      <c r="H16" s="36" t="s">
        <v>30</v>
      </c>
      <c r="I16" s="16" t="s">
        <v>61</v>
      </c>
      <c r="J16" s="41">
        <v>19</v>
      </c>
      <c r="K16" s="41">
        <v>19</v>
      </c>
      <c r="L16" s="36">
        <v>0</v>
      </c>
      <c r="M16" s="36">
        <v>0</v>
      </c>
      <c r="N16" s="16">
        <v>12</v>
      </c>
      <c r="O16" s="36">
        <v>38</v>
      </c>
      <c r="P16" s="36">
        <v>0.0275</v>
      </c>
      <c r="Q16" s="42" t="str">
        <f t="shared" si="0"/>
        <v>预计平均增收0.0275万元</v>
      </c>
      <c r="R16" s="45" t="s">
        <v>297</v>
      </c>
      <c r="S16" s="46" t="s">
        <v>37</v>
      </c>
      <c r="T16" s="36"/>
    </row>
    <row r="17" s="25" customFormat="1" customHeight="1" spans="1:20">
      <c r="A17" s="36">
        <v>13</v>
      </c>
      <c r="B17" s="37" t="s">
        <v>62</v>
      </c>
      <c r="C17" s="36" t="s">
        <v>25</v>
      </c>
      <c r="D17" s="36" t="s">
        <v>26</v>
      </c>
      <c r="E17" s="36" t="s">
        <v>27</v>
      </c>
      <c r="F17" s="16" t="s">
        <v>57</v>
      </c>
      <c r="G17" s="16" t="s">
        <v>29</v>
      </c>
      <c r="H17" s="36" t="s">
        <v>30</v>
      </c>
      <c r="I17" s="16" t="s">
        <v>31</v>
      </c>
      <c r="J17" s="41">
        <v>9</v>
      </c>
      <c r="K17" s="41">
        <v>9</v>
      </c>
      <c r="L17" s="36">
        <v>0</v>
      </c>
      <c r="M17" s="36">
        <v>0</v>
      </c>
      <c r="N17" s="16">
        <v>12</v>
      </c>
      <c r="O17" s="36">
        <v>36</v>
      </c>
      <c r="P17" s="36">
        <v>0.0265</v>
      </c>
      <c r="Q17" s="42" t="str">
        <f t="shared" si="0"/>
        <v>预计平均增收0.0265万元</v>
      </c>
      <c r="R17" s="45" t="s">
        <v>298</v>
      </c>
      <c r="S17" s="46" t="s">
        <v>33</v>
      </c>
      <c r="T17" s="36"/>
    </row>
    <row r="18" s="25" customFormat="1" customHeight="1" spans="1:20">
      <c r="A18" s="36">
        <v>14</v>
      </c>
      <c r="B18" s="37" t="s">
        <v>63</v>
      </c>
      <c r="C18" s="36" t="s">
        <v>25</v>
      </c>
      <c r="D18" s="36" t="s">
        <v>26</v>
      </c>
      <c r="E18" s="36" t="s">
        <v>27</v>
      </c>
      <c r="F18" s="16" t="s">
        <v>54</v>
      </c>
      <c r="G18" s="16" t="s">
        <v>29</v>
      </c>
      <c r="H18" s="36" t="s">
        <v>30</v>
      </c>
      <c r="I18" s="16" t="s">
        <v>52</v>
      </c>
      <c r="J18" s="41">
        <v>6.5</v>
      </c>
      <c r="K18" s="41">
        <v>6.5</v>
      </c>
      <c r="L18" s="36">
        <v>0</v>
      </c>
      <c r="M18" s="36">
        <v>0</v>
      </c>
      <c r="N18" s="16">
        <v>27</v>
      </c>
      <c r="O18" s="36">
        <v>78</v>
      </c>
      <c r="P18" s="36">
        <v>0.027</v>
      </c>
      <c r="Q18" s="42" t="str">
        <f t="shared" si="0"/>
        <v>预计平均增收0.027万元</v>
      </c>
      <c r="R18" s="45" t="s">
        <v>299</v>
      </c>
      <c r="S18" s="46" t="s">
        <v>37</v>
      </c>
      <c r="T18" s="36"/>
    </row>
    <row r="19" s="25" customFormat="1" customHeight="1" spans="1:20">
      <c r="A19" s="36">
        <v>15</v>
      </c>
      <c r="B19" s="37" t="s">
        <v>64</v>
      </c>
      <c r="C19" s="36" t="s">
        <v>25</v>
      </c>
      <c r="D19" s="36" t="s">
        <v>26</v>
      </c>
      <c r="E19" s="36" t="s">
        <v>27</v>
      </c>
      <c r="F19" s="16" t="s">
        <v>54</v>
      </c>
      <c r="G19" s="16" t="s">
        <v>29</v>
      </c>
      <c r="H19" s="36" t="s">
        <v>30</v>
      </c>
      <c r="I19" s="16" t="s">
        <v>65</v>
      </c>
      <c r="J19" s="41">
        <v>5</v>
      </c>
      <c r="K19" s="41">
        <v>5</v>
      </c>
      <c r="L19" s="36">
        <v>0</v>
      </c>
      <c r="M19" s="36">
        <v>0</v>
      </c>
      <c r="N19" s="16">
        <v>27</v>
      </c>
      <c r="O19" s="36">
        <v>92</v>
      </c>
      <c r="P19" s="36">
        <v>0.0275</v>
      </c>
      <c r="Q19" s="42" t="str">
        <f t="shared" si="0"/>
        <v>预计平均增收0.0275万元</v>
      </c>
      <c r="R19" s="45" t="s">
        <v>300</v>
      </c>
      <c r="S19" s="46" t="s">
        <v>33</v>
      </c>
      <c r="T19" s="36"/>
    </row>
    <row r="20" s="25" customFormat="1" customHeight="1" spans="1:20">
      <c r="A20" s="36">
        <v>16</v>
      </c>
      <c r="B20" s="37" t="s">
        <v>66</v>
      </c>
      <c r="C20" s="36" t="s">
        <v>25</v>
      </c>
      <c r="D20" s="36" t="s">
        <v>26</v>
      </c>
      <c r="E20" s="36" t="s">
        <v>27</v>
      </c>
      <c r="F20" s="16" t="s">
        <v>54</v>
      </c>
      <c r="G20" s="16" t="s">
        <v>29</v>
      </c>
      <c r="H20" s="36" t="s">
        <v>30</v>
      </c>
      <c r="I20" s="16" t="s">
        <v>67</v>
      </c>
      <c r="J20" s="41">
        <v>15</v>
      </c>
      <c r="K20" s="41">
        <v>15</v>
      </c>
      <c r="L20" s="36">
        <v>0</v>
      </c>
      <c r="M20" s="36">
        <v>0</v>
      </c>
      <c r="N20" s="16">
        <v>40</v>
      </c>
      <c r="O20" s="36">
        <v>135</v>
      </c>
      <c r="P20" s="36">
        <v>0.0265</v>
      </c>
      <c r="Q20" s="42" t="str">
        <f t="shared" si="0"/>
        <v>预计平均增收0.0265万元</v>
      </c>
      <c r="R20" s="45" t="s">
        <v>301</v>
      </c>
      <c r="S20" s="46" t="s">
        <v>50</v>
      </c>
      <c r="T20" s="36"/>
    </row>
    <row r="21" s="25" customFormat="1" customHeight="1" spans="1:20">
      <c r="A21" s="36">
        <v>17</v>
      </c>
      <c r="B21" s="37" t="s">
        <v>68</v>
      </c>
      <c r="C21" s="36" t="s">
        <v>25</v>
      </c>
      <c r="D21" s="36" t="s">
        <v>26</v>
      </c>
      <c r="E21" s="36" t="s">
        <v>27</v>
      </c>
      <c r="F21" s="16" t="s">
        <v>54</v>
      </c>
      <c r="G21" s="16" t="s">
        <v>29</v>
      </c>
      <c r="H21" s="36" t="s">
        <v>30</v>
      </c>
      <c r="I21" s="16" t="s">
        <v>69</v>
      </c>
      <c r="J21" s="41">
        <v>24</v>
      </c>
      <c r="K21" s="41">
        <v>24</v>
      </c>
      <c r="L21" s="36">
        <v>0</v>
      </c>
      <c r="M21" s="36">
        <v>0</v>
      </c>
      <c r="N21" s="16">
        <v>21</v>
      </c>
      <c r="O21" s="36">
        <v>73</v>
      </c>
      <c r="P21" s="36">
        <v>0.03</v>
      </c>
      <c r="Q21" s="42" t="str">
        <f t="shared" si="0"/>
        <v>预计平均增收0.03万元</v>
      </c>
      <c r="R21" s="45" t="s">
        <v>302</v>
      </c>
      <c r="S21" s="46" t="s">
        <v>50</v>
      </c>
      <c r="T21" s="36"/>
    </row>
    <row r="22" s="25" customFormat="1" customHeight="1" spans="1:20">
      <c r="A22" s="36">
        <v>18</v>
      </c>
      <c r="B22" s="37" t="s">
        <v>70</v>
      </c>
      <c r="C22" s="36" t="s">
        <v>25</v>
      </c>
      <c r="D22" s="36" t="s">
        <v>26</v>
      </c>
      <c r="E22" s="36" t="s">
        <v>27</v>
      </c>
      <c r="F22" s="16" t="s">
        <v>54</v>
      </c>
      <c r="G22" s="16" t="s">
        <v>29</v>
      </c>
      <c r="H22" s="36" t="s">
        <v>30</v>
      </c>
      <c r="I22" s="16" t="s">
        <v>71</v>
      </c>
      <c r="J22" s="41">
        <v>8</v>
      </c>
      <c r="K22" s="41">
        <v>8</v>
      </c>
      <c r="L22" s="36">
        <v>0</v>
      </c>
      <c r="M22" s="36">
        <v>0</v>
      </c>
      <c r="N22" s="16">
        <v>21</v>
      </c>
      <c r="O22" s="36">
        <v>70</v>
      </c>
      <c r="P22" s="36">
        <v>0.025</v>
      </c>
      <c r="Q22" s="42" t="str">
        <f t="shared" si="0"/>
        <v>预计平均增收0.025万元</v>
      </c>
      <c r="R22" s="45" t="s">
        <v>303</v>
      </c>
      <c r="S22" s="46" t="s">
        <v>33</v>
      </c>
      <c r="T22" s="36"/>
    </row>
    <row r="23" s="25" customFormat="1" customHeight="1" spans="1:20">
      <c r="A23" s="36">
        <v>19</v>
      </c>
      <c r="B23" s="37" t="s">
        <v>70</v>
      </c>
      <c r="C23" s="36" t="s">
        <v>25</v>
      </c>
      <c r="D23" s="36" t="s">
        <v>26</v>
      </c>
      <c r="E23" s="36" t="s">
        <v>27</v>
      </c>
      <c r="F23" s="16" t="s">
        <v>54</v>
      </c>
      <c r="G23" s="16" t="s">
        <v>29</v>
      </c>
      <c r="H23" s="36" t="s">
        <v>30</v>
      </c>
      <c r="I23" s="16" t="s">
        <v>72</v>
      </c>
      <c r="J23" s="41">
        <v>9</v>
      </c>
      <c r="K23" s="41">
        <v>9</v>
      </c>
      <c r="L23" s="36">
        <v>0</v>
      </c>
      <c r="M23" s="36">
        <v>0</v>
      </c>
      <c r="N23" s="16">
        <v>21</v>
      </c>
      <c r="O23" s="36">
        <v>71</v>
      </c>
      <c r="P23" s="36">
        <v>0.025</v>
      </c>
      <c r="Q23" s="42" t="str">
        <f t="shared" si="0"/>
        <v>预计平均增收0.025万元</v>
      </c>
      <c r="R23" s="45" t="s">
        <v>304</v>
      </c>
      <c r="S23" s="46" t="s">
        <v>33</v>
      </c>
      <c r="T23" s="36"/>
    </row>
    <row r="24" s="25" customFormat="1" customHeight="1" spans="1:20">
      <c r="A24" s="36">
        <v>20</v>
      </c>
      <c r="B24" s="37" t="s">
        <v>73</v>
      </c>
      <c r="C24" s="36" t="s">
        <v>25</v>
      </c>
      <c r="D24" s="36" t="s">
        <v>26</v>
      </c>
      <c r="E24" s="36" t="s">
        <v>27</v>
      </c>
      <c r="F24" s="16" t="s">
        <v>54</v>
      </c>
      <c r="G24" s="16" t="s">
        <v>29</v>
      </c>
      <c r="H24" s="36" t="s">
        <v>30</v>
      </c>
      <c r="I24" s="16" t="s">
        <v>74</v>
      </c>
      <c r="J24" s="41">
        <v>8</v>
      </c>
      <c r="K24" s="41">
        <v>8</v>
      </c>
      <c r="L24" s="36">
        <v>0</v>
      </c>
      <c r="M24" s="36">
        <v>0</v>
      </c>
      <c r="N24" s="16">
        <v>12</v>
      </c>
      <c r="O24" s="36">
        <v>43</v>
      </c>
      <c r="P24" s="36">
        <v>0.0275</v>
      </c>
      <c r="Q24" s="42" t="str">
        <f t="shared" si="0"/>
        <v>预计平均增收0.0275万元</v>
      </c>
      <c r="R24" s="45" t="s">
        <v>305</v>
      </c>
      <c r="S24" s="46" t="s">
        <v>33</v>
      </c>
      <c r="T24" s="36"/>
    </row>
    <row r="25" customFormat="1" customHeight="1" spans="1:20">
      <c r="A25" s="36">
        <v>21</v>
      </c>
      <c r="B25" s="37" t="s">
        <v>75</v>
      </c>
      <c r="C25" s="36" t="s">
        <v>25</v>
      </c>
      <c r="D25" s="36" t="s">
        <v>26</v>
      </c>
      <c r="E25" s="36" t="s">
        <v>76</v>
      </c>
      <c r="F25" s="16" t="s">
        <v>77</v>
      </c>
      <c r="G25" s="16" t="s">
        <v>29</v>
      </c>
      <c r="H25" s="36" t="s">
        <v>30</v>
      </c>
      <c r="I25" s="43" t="s">
        <v>78</v>
      </c>
      <c r="J25" s="43">
        <v>5</v>
      </c>
      <c r="K25" s="43">
        <v>5</v>
      </c>
      <c r="L25" s="36">
        <v>0</v>
      </c>
      <c r="M25" s="36">
        <v>0</v>
      </c>
      <c r="N25" s="36">
        <v>22</v>
      </c>
      <c r="O25" s="36">
        <v>97</v>
      </c>
      <c r="P25" s="36">
        <v>0.0285</v>
      </c>
      <c r="Q25" s="42" t="str">
        <f t="shared" si="0"/>
        <v>预计平均增收0.0285万元</v>
      </c>
      <c r="R25" s="45" t="s">
        <v>306</v>
      </c>
      <c r="S25" s="46" t="s">
        <v>50</v>
      </c>
      <c r="T25" s="47"/>
    </row>
    <row r="26" customFormat="1" customHeight="1" spans="1:20">
      <c r="A26" s="36">
        <v>22</v>
      </c>
      <c r="B26" s="37" t="s">
        <v>80</v>
      </c>
      <c r="C26" s="36" t="s">
        <v>25</v>
      </c>
      <c r="D26" s="36" t="s">
        <v>26</v>
      </c>
      <c r="E26" s="36" t="s">
        <v>76</v>
      </c>
      <c r="F26" s="16" t="s">
        <v>77</v>
      </c>
      <c r="G26" s="16" t="s">
        <v>29</v>
      </c>
      <c r="H26" s="36" t="s">
        <v>30</v>
      </c>
      <c r="I26" s="43" t="s">
        <v>81</v>
      </c>
      <c r="J26" s="43">
        <v>20</v>
      </c>
      <c r="K26" s="43">
        <v>20</v>
      </c>
      <c r="L26" s="36">
        <v>0</v>
      </c>
      <c r="M26" s="36">
        <v>0</v>
      </c>
      <c r="N26" s="36">
        <v>46</v>
      </c>
      <c r="O26" s="36">
        <v>258</v>
      </c>
      <c r="P26" s="36">
        <v>0.03</v>
      </c>
      <c r="Q26" s="42" t="str">
        <f t="shared" si="0"/>
        <v>预计平均增收0.03万元</v>
      </c>
      <c r="R26" s="45" t="s">
        <v>307</v>
      </c>
      <c r="S26" s="46" t="s">
        <v>37</v>
      </c>
      <c r="T26" s="47"/>
    </row>
    <row r="27" customFormat="1" customHeight="1" spans="1:20">
      <c r="A27" s="36">
        <v>23</v>
      </c>
      <c r="B27" s="37" t="s">
        <v>82</v>
      </c>
      <c r="C27" s="36" t="s">
        <v>25</v>
      </c>
      <c r="D27" s="36" t="s">
        <v>26</v>
      </c>
      <c r="E27" s="36" t="s">
        <v>76</v>
      </c>
      <c r="F27" s="16" t="s">
        <v>77</v>
      </c>
      <c r="G27" s="16" t="s">
        <v>29</v>
      </c>
      <c r="H27" s="36" t="s">
        <v>30</v>
      </c>
      <c r="I27" s="43" t="s">
        <v>83</v>
      </c>
      <c r="J27" s="43">
        <v>10</v>
      </c>
      <c r="K27" s="43">
        <v>10</v>
      </c>
      <c r="L27" s="36">
        <v>0</v>
      </c>
      <c r="M27" s="36">
        <v>0</v>
      </c>
      <c r="N27" s="36">
        <v>54</v>
      </c>
      <c r="O27" s="36">
        <v>264</v>
      </c>
      <c r="P27" s="36">
        <v>0.0285</v>
      </c>
      <c r="Q27" s="42" t="str">
        <f t="shared" si="0"/>
        <v>预计平均增收0.0285万元</v>
      </c>
      <c r="R27" s="45" t="s">
        <v>308</v>
      </c>
      <c r="S27" s="46" t="s">
        <v>33</v>
      </c>
      <c r="T27" s="47"/>
    </row>
    <row r="28" customFormat="1" customHeight="1" spans="1:20">
      <c r="A28" s="36">
        <v>24</v>
      </c>
      <c r="B28" s="37" t="s">
        <v>84</v>
      </c>
      <c r="C28" s="36" t="s">
        <v>25</v>
      </c>
      <c r="D28" s="36" t="s">
        <v>26</v>
      </c>
      <c r="E28" s="36" t="s">
        <v>76</v>
      </c>
      <c r="F28" s="16" t="s">
        <v>77</v>
      </c>
      <c r="G28" s="16" t="s">
        <v>29</v>
      </c>
      <c r="H28" s="36" t="s">
        <v>30</v>
      </c>
      <c r="I28" s="43" t="s">
        <v>85</v>
      </c>
      <c r="J28" s="43">
        <v>4</v>
      </c>
      <c r="K28" s="43">
        <v>4</v>
      </c>
      <c r="L28" s="36">
        <v>0</v>
      </c>
      <c r="M28" s="36">
        <v>0</v>
      </c>
      <c r="N28" s="36">
        <v>22</v>
      </c>
      <c r="O28" s="36">
        <v>98</v>
      </c>
      <c r="P28" s="36">
        <v>0.03</v>
      </c>
      <c r="Q28" s="42" t="str">
        <f t="shared" si="0"/>
        <v>预计平均增收0.03万元</v>
      </c>
      <c r="R28" s="45" t="s">
        <v>309</v>
      </c>
      <c r="S28" s="46" t="s">
        <v>33</v>
      </c>
      <c r="T28" s="47"/>
    </row>
    <row r="29" customFormat="1" customHeight="1" spans="1:20">
      <c r="A29" s="36">
        <v>25</v>
      </c>
      <c r="B29" s="37" t="s">
        <v>86</v>
      </c>
      <c r="C29" s="36" t="s">
        <v>25</v>
      </c>
      <c r="D29" s="36" t="s">
        <v>26</v>
      </c>
      <c r="E29" s="36" t="s">
        <v>87</v>
      </c>
      <c r="F29" s="16" t="s">
        <v>88</v>
      </c>
      <c r="G29" s="16" t="s">
        <v>29</v>
      </c>
      <c r="H29" s="36" t="s">
        <v>30</v>
      </c>
      <c r="I29" s="43" t="s">
        <v>89</v>
      </c>
      <c r="J29" s="43">
        <v>17</v>
      </c>
      <c r="K29" s="43">
        <v>17</v>
      </c>
      <c r="L29" s="36">
        <v>0</v>
      </c>
      <c r="M29" s="36">
        <v>0</v>
      </c>
      <c r="N29" s="36">
        <v>21</v>
      </c>
      <c r="O29" s="36">
        <v>68</v>
      </c>
      <c r="P29" s="36">
        <v>0.0275</v>
      </c>
      <c r="Q29" s="42" t="str">
        <f t="shared" si="0"/>
        <v>预计平均增收0.0275万元</v>
      </c>
      <c r="R29" s="45" t="s">
        <v>310</v>
      </c>
      <c r="S29" s="46" t="s">
        <v>50</v>
      </c>
      <c r="T29" s="36"/>
    </row>
    <row r="30" customFormat="1" customHeight="1" spans="1:20">
      <c r="A30" s="36">
        <v>26</v>
      </c>
      <c r="B30" s="37" t="s">
        <v>90</v>
      </c>
      <c r="C30" s="36" t="s">
        <v>25</v>
      </c>
      <c r="D30" s="36" t="s">
        <v>26</v>
      </c>
      <c r="E30" s="36" t="s">
        <v>87</v>
      </c>
      <c r="F30" s="16" t="s">
        <v>88</v>
      </c>
      <c r="G30" s="16" t="s">
        <v>29</v>
      </c>
      <c r="H30" s="36" t="s">
        <v>30</v>
      </c>
      <c r="I30" s="43" t="s">
        <v>91</v>
      </c>
      <c r="J30" s="43">
        <v>25</v>
      </c>
      <c r="K30" s="43">
        <v>25</v>
      </c>
      <c r="L30" s="36">
        <v>0</v>
      </c>
      <c r="M30" s="36">
        <v>0</v>
      </c>
      <c r="N30" s="36">
        <v>28</v>
      </c>
      <c r="O30" s="36">
        <v>79</v>
      </c>
      <c r="P30" s="36">
        <v>0.03</v>
      </c>
      <c r="Q30" s="42" t="str">
        <f t="shared" si="0"/>
        <v>预计平均增收0.03万元</v>
      </c>
      <c r="R30" s="45" t="s">
        <v>311</v>
      </c>
      <c r="S30" s="46" t="s">
        <v>37</v>
      </c>
      <c r="T30" s="36"/>
    </row>
    <row r="31" customFormat="1" customHeight="1" spans="1:20">
      <c r="A31" s="36">
        <v>27</v>
      </c>
      <c r="B31" s="37" t="s">
        <v>92</v>
      </c>
      <c r="C31" s="36" t="s">
        <v>25</v>
      </c>
      <c r="D31" s="36" t="s">
        <v>26</v>
      </c>
      <c r="E31" s="36" t="s">
        <v>87</v>
      </c>
      <c r="F31" s="16" t="s">
        <v>88</v>
      </c>
      <c r="G31" s="16" t="s">
        <v>29</v>
      </c>
      <c r="H31" s="36" t="s">
        <v>30</v>
      </c>
      <c r="I31" s="43" t="s">
        <v>93</v>
      </c>
      <c r="J31" s="43">
        <v>8</v>
      </c>
      <c r="K31" s="43">
        <v>8</v>
      </c>
      <c r="L31" s="36">
        <v>0</v>
      </c>
      <c r="M31" s="36">
        <v>0</v>
      </c>
      <c r="N31" s="36">
        <v>26</v>
      </c>
      <c r="O31" s="36">
        <v>56</v>
      </c>
      <c r="P31" s="36">
        <v>0.025</v>
      </c>
      <c r="Q31" s="42" t="str">
        <f t="shared" si="0"/>
        <v>预计平均增收0.025万元</v>
      </c>
      <c r="R31" s="45" t="s">
        <v>312</v>
      </c>
      <c r="S31" s="46" t="s">
        <v>50</v>
      </c>
      <c r="T31" s="36"/>
    </row>
    <row r="32" customFormat="1" customHeight="1" spans="1:20">
      <c r="A32" s="36">
        <v>28</v>
      </c>
      <c r="B32" s="37" t="s">
        <v>94</v>
      </c>
      <c r="C32" s="36" t="s">
        <v>25</v>
      </c>
      <c r="D32" s="36" t="s">
        <v>26</v>
      </c>
      <c r="E32" s="36" t="s">
        <v>87</v>
      </c>
      <c r="F32" s="16" t="s">
        <v>88</v>
      </c>
      <c r="G32" s="16" t="s">
        <v>29</v>
      </c>
      <c r="H32" s="36" t="s">
        <v>30</v>
      </c>
      <c r="I32" s="43" t="s">
        <v>95</v>
      </c>
      <c r="J32" s="43">
        <v>24</v>
      </c>
      <c r="K32" s="43">
        <v>24</v>
      </c>
      <c r="L32" s="36">
        <v>0</v>
      </c>
      <c r="M32" s="36">
        <v>0</v>
      </c>
      <c r="N32" s="36">
        <v>31</v>
      </c>
      <c r="O32" s="36">
        <v>108</v>
      </c>
      <c r="P32" s="36">
        <v>0.025</v>
      </c>
      <c r="Q32" s="42" t="str">
        <f t="shared" si="0"/>
        <v>预计平均增收0.025万元</v>
      </c>
      <c r="R32" s="45" t="s">
        <v>313</v>
      </c>
      <c r="S32" s="46" t="s">
        <v>314</v>
      </c>
      <c r="T32" s="36"/>
    </row>
    <row r="33" customFormat="1" customHeight="1" spans="1:20">
      <c r="A33" s="36">
        <v>29</v>
      </c>
      <c r="B33" s="37" t="s">
        <v>98</v>
      </c>
      <c r="C33" s="36" t="s">
        <v>25</v>
      </c>
      <c r="D33" s="36" t="s">
        <v>26</v>
      </c>
      <c r="E33" s="36" t="s">
        <v>87</v>
      </c>
      <c r="F33" s="16" t="s">
        <v>88</v>
      </c>
      <c r="G33" s="16" t="s">
        <v>29</v>
      </c>
      <c r="H33" s="36" t="s">
        <v>30</v>
      </c>
      <c r="I33" s="43" t="s">
        <v>95</v>
      </c>
      <c r="J33" s="43">
        <v>24</v>
      </c>
      <c r="K33" s="43">
        <v>24</v>
      </c>
      <c r="L33" s="36">
        <v>0</v>
      </c>
      <c r="M33" s="36">
        <v>0</v>
      </c>
      <c r="N33" s="36">
        <v>35</v>
      </c>
      <c r="O33" s="36">
        <v>121</v>
      </c>
      <c r="P33" s="36">
        <v>0.025</v>
      </c>
      <c r="Q33" s="42" t="str">
        <f t="shared" si="0"/>
        <v>预计平均增收0.025万元</v>
      </c>
      <c r="R33" s="45" t="s">
        <v>315</v>
      </c>
      <c r="S33" s="46" t="s">
        <v>314</v>
      </c>
      <c r="T33" s="36"/>
    </row>
    <row r="34" customFormat="1" customHeight="1" spans="1:20">
      <c r="A34" s="36">
        <v>30</v>
      </c>
      <c r="B34" s="37" t="s">
        <v>100</v>
      </c>
      <c r="C34" s="36" t="s">
        <v>25</v>
      </c>
      <c r="D34" s="36" t="s">
        <v>26</v>
      </c>
      <c r="E34" s="36" t="s">
        <v>87</v>
      </c>
      <c r="F34" s="16" t="s">
        <v>88</v>
      </c>
      <c r="G34" s="16" t="s">
        <v>29</v>
      </c>
      <c r="H34" s="36" t="s">
        <v>30</v>
      </c>
      <c r="I34" s="43" t="s">
        <v>101</v>
      </c>
      <c r="J34" s="43">
        <v>18</v>
      </c>
      <c r="K34" s="43">
        <v>18</v>
      </c>
      <c r="L34" s="36">
        <v>0</v>
      </c>
      <c r="M34" s="36">
        <v>0</v>
      </c>
      <c r="N34" s="36">
        <v>27</v>
      </c>
      <c r="O34" s="36">
        <v>101</v>
      </c>
      <c r="P34" s="36">
        <v>0.025</v>
      </c>
      <c r="Q34" s="42" t="str">
        <f t="shared" si="0"/>
        <v>预计平均增收0.025万元</v>
      </c>
      <c r="R34" s="45" t="s">
        <v>316</v>
      </c>
      <c r="S34" s="46" t="s">
        <v>50</v>
      </c>
      <c r="T34" s="36"/>
    </row>
    <row r="35" customFormat="1" customHeight="1" spans="1:20">
      <c r="A35" s="36">
        <v>31</v>
      </c>
      <c r="B35" s="37" t="s">
        <v>102</v>
      </c>
      <c r="C35" s="36" t="s">
        <v>25</v>
      </c>
      <c r="D35" s="36" t="s">
        <v>26</v>
      </c>
      <c r="E35" s="36" t="s">
        <v>87</v>
      </c>
      <c r="F35" s="16" t="s">
        <v>88</v>
      </c>
      <c r="G35" s="16" t="s">
        <v>29</v>
      </c>
      <c r="H35" s="36" t="s">
        <v>30</v>
      </c>
      <c r="I35" s="43" t="s">
        <v>103</v>
      </c>
      <c r="J35" s="43">
        <v>34</v>
      </c>
      <c r="K35" s="43">
        <v>34</v>
      </c>
      <c r="L35" s="36">
        <v>0</v>
      </c>
      <c r="M35" s="36">
        <v>0</v>
      </c>
      <c r="N35" s="36">
        <v>25</v>
      </c>
      <c r="O35" s="36">
        <v>98</v>
      </c>
      <c r="P35" s="36">
        <v>0.03</v>
      </c>
      <c r="Q35" s="42" t="str">
        <f t="shared" si="0"/>
        <v>预计平均增收0.03万元</v>
      </c>
      <c r="R35" s="45" t="s">
        <v>317</v>
      </c>
      <c r="S35" s="46" t="s">
        <v>37</v>
      </c>
      <c r="T35" s="36"/>
    </row>
    <row r="36" customFormat="1" customHeight="1" spans="1:20">
      <c r="A36" s="36">
        <v>32</v>
      </c>
      <c r="B36" s="37" t="s">
        <v>104</v>
      </c>
      <c r="C36" s="36" t="s">
        <v>25</v>
      </c>
      <c r="D36" s="36" t="s">
        <v>26</v>
      </c>
      <c r="E36" s="36" t="s">
        <v>87</v>
      </c>
      <c r="F36" s="16" t="s">
        <v>88</v>
      </c>
      <c r="G36" s="16" t="s">
        <v>29</v>
      </c>
      <c r="H36" s="36" t="s">
        <v>30</v>
      </c>
      <c r="I36" s="43" t="s">
        <v>105</v>
      </c>
      <c r="J36" s="43">
        <v>4</v>
      </c>
      <c r="K36" s="43">
        <v>4</v>
      </c>
      <c r="L36" s="36">
        <v>0</v>
      </c>
      <c r="M36" s="36">
        <v>0</v>
      </c>
      <c r="N36" s="36">
        <v>35</v>
      </c>
      <c r="O36" s="36">
        <v>145</v>
      </c>
      <c r="P36" s="36">
        <v>0.03</v>
      </c>
      <c r="Q36" s="42" t="str">
        <f t="shared" si="0"/>
        <v>预计平均增收0.03万元</v>
      </c>
      <c r="R36" s="45" t="s">
        <v>318</v>
      </c>
      <c r="S36" s="46" t="s">
        <v>50</v>
      </c>
      <c r="T36" s="36"/>
    </row>
    <row r="37" customFormat="1" customHeight="1" spans="1:20">
      <c r="A37" s="36">
        <v>33</v>
      </c>
      <c r="B37" s="37" t="s">
        <v>106</v>
      </c>
      <c r="C37" s="36" t="s">
        <v>25</v>
      </c>
      <c r="D37" s="36" t="s">
        <v>26</v>
      </c>
      <c r="E37" s="36" t="s">
        <v>87</v>
      </c>
      <c r="F37" s="16" t="s">
        <v>88</v>
      </c>
      <c r="G37" s="16" t="s">
        <v>29</v>
      </c>
      <c r="H37" s="36" t="s">
        <v>30</v>
      </c>
      <c r="I37" s="43" t="s">
        <v>107</v>
      </c>
      <c r="J37" s="43">
        <v>13</v>
      </c>
      <c r="K37" s="43">
        <v>13</v>
      </c>
      <c r="L37" s="36">
        <v>0</v>
      </c>
      <c r="M37" s="36">
        <v>0</v>
      </c>
      <c r="N37" s="36">
        <v>41</v>
      </c>
      <c r="O37" s="36">
        <v>143</v>
      </c>
      <c r="P37" s="36">
        <v>0.0275</v>
      </c>
      <c r="Q37" s="42" t="str">
        <f t="shared" si="0"/>
        <v>预计平均增收0.0275万元</v>
      </c>
      <c r="R37" s="45" t="s">
        <v>319</v>
      </c>
      <c r="S37" s="46" t="s">
        <v>50</v>
      </c>
      <c r="T37" s="36"/>
    </row>
    <row r="38" customFormat="1" customHeight="1" spans="1:20">
      <c r="A38" s="36">
        <v>34</v>
      </c>
      <c r="B38" s="38" t="s">
        <v>108</v>
      </c>
      <c r="C38" s="36" t="s">
        <v>25</v>
      </c>
      <c r="D38" s="36" t="s">
        <v>26</v>
      </c>
      <c r="E38" s="36" t="s">
        <v>109</v>
      </c>
      <c r="F38" s="39" t="s">
        <v>110</v>
      </c>
      <c r="G38" s="16" t="s">
        <v>29</v>
      </c>
      <c r="H38" s="36" t="s">
        <v>30</v>
      </c>
      <c r="I38" s="36" t="s">
        <v>111</v>
      </c>
      <c r="J38" s="36">
        <v>11</v>
      </c>
      <c r="K38" s="36">
        <v>11</v>
      </c>
      <c r="L38" s="36">
        <v>0</v>
      </c>
      <c r="M38" s="36">
        <v>0</v>
      </c>
      <c r="N38" s="36">
        <v>34</v>
      </c>
      <c r="O38" s="36">
        <v>108</v>
      </c>
      <c r="P38" s="36">
        <v>0.03</v>
      </c>
      <c r="Q38" s="42" t="str">
        <f t="shared" si="0"/>
        <v>预计平均增收0.03万元</v>
      </c>
      <c r="R38" s="45" t="s">
        <v>320</v>
      </c>
      <c r="S38" s="46" t="s">
        <v>33</v>
      </c>
      <c r="T38" s="47"/>
    </row>
    <row r="39" customFormat="1" customHeight="1" spans="1:20">
      <c r="A39" s="36">
        <v>35</v>
      </c>
      <c r="B39" s="38" t="s">
        <v>112</v>
      </c>
      <c r="C39" s="36" t="s">
        <v>25</v>
      </c>
      <c r="D39" s="36" t="s">
        <v>26</v>
      </c>
      <c r="E39" s="36" t="s">
        <v>109</v>
      </c>
      <c r="F39" s="39" t="s">
        <v>110</v>
      </c>
      <c r="G39" s="16" t="s">
        <v>29</v>
      </c>
      <c r="H39" s="36" t="s">
        <v>30</v>
      </c>
      <c r="I39" s="36" t="s">
        <v>113</v>
      </c>
      <c r="J39" s="36">
        <v>28</v>
      </c>
      <c r="K39" s="36">
        <v>28</v>
      </c>
      <c r="L39" s="36">
        <v>0</v>
      </c>
      <c r="M39" s="36">
        <v>0</v>
      </c>
      <c r="N39" s="36">
        <v>38</v>
      </c>
      <c r="O39" s="36">
        <v>115</v>
      </c>
      <c r="P39" s="36">
        <v>0.028</v>
      </c>
      <c r="Q39" s="42" t="str">
        <f t="shared" ref="Q39:Q70" si="1">"预计平均增收"&amp;P39&amp;"万元"</f>
        <v>预计平均增收0.028万元</v>
      </c>
      <c r="R39" s="45" t="s">
        <v>321</v>
      </c>
      <c r="S39" s="46" t="s">
        <v>37</v>
      </c>
      <c r="T39" s="47"/>
    </row>
    <row r="40" customFormat="1" customHeight="1" spans="1:20">
      <c r="A40" s="36">
        <v>36</v>
      </c>
      <c r="B40" s="38" t="s">
        <v>114</v>
      </c>
      <c r="C40" s="36" t="s">
        <v>25</v>
      </c>
      <c r="D40" s="36" t="s">
        <v>26</v>
      </c>
      <c r="E40" s="36" t="s">
        <v>109</v>
      </c>
      <c r="F40" s="39" t="s">
        <v>110</v>
      </c>
      <c r="G40" s="16" t="s">
        <v>29</v>
      </c>
      <c r="H40" s="36" t="s">
        <v>30</v>
      </c>
      <c r="I40" s="36" t="s">
        <v>115</v>
      </c>
      <c r="J40" s="36">
        <v>10</v>
      </c>
      <c r="K40" s="36">
        <v>10</v>
      </c>
      <c r="L40" s="36">
        <v>0</v>
      </c>
      <c r="M40" s="36">
        <v>0</v>
      </c>
      <c r="N40" s="36">
        <v>35</v>
      </c>
      <c r="O40" s="36">
        <v>108</v>
      </c>
      <c r="P40" s="36">
        <v>0.03</v>
      </c>
      <c r="Q40" s="42" t="str">
        <f t="shared" si="1"/>
        <v>预计平均增收0.03万元</v>
      </c>
      <c r="R40" s="45" t="s">
        <v>322</v>
      </c>
      <c r="S40" s="46" t="s">
        <v>116</v>
      </c>
      <c r="T40" s="47"/>
    </row>
    <row r="41" customFormat="1" customHeight="1" spans="1:20">
      <c r="A41" s="36">
        <v>37</v>
      </c>
      <c r="B41" s="38" t="s">
        <v>117</v>
      </c>
      <c r="C41" s="36" t="s">
        <v>25</v>
      </c>
      <c r="D41" s="36" t="s">
        <v>26</v>
      </c>
      <c r="E41" s="36" t="s">
        <v>109</v>
      </c>
      <c r="F41" s="39" t="s">
        <v>110</v>
      </c>
      <c r="G41" s="16" t="s">
        <v>29</v>
      </c>
      <c r="H41" s="36" t="s">
        <v>30</v>
      </c>
      <c r="I41" s="36" t="s">
        <v>118</v>
      </c>
      <c r="J41" s="36">
        <v>9</v>
      </c>
      <c r="K41" s="36">
        <v>9</v>
      </c>
      <c r="L41" s="36">
        <v>0</v>
      </c>
      <c r="M41" s="36">
        <v>0</v>
      </c>
      <c r="N41" s="36">
        <v>26</v>
      </c>
      <c r="O41" s="36">
        <v>76</v>
      </c>
      <c r="P41" s="36">
        <v>0.0275</v>
      </c>
      <c r="Q41" s="42" t="str">
        <f t="shared" si="1"/>
        <v>预计平均增收0.0275万元</v>
      </c>
      <c r="R41" s="45" t="s">
        <v>323</v>
      </c>
      <c r="S41" s="46" t="s">
        <v>33</v>
      </c>
      <c r="T41" s="47"/>
    </row>
    <row r="42" customFormat="1" customHeight="1" spans="1:20">
      <c r="A42" s="36">
        <v>38</v>
      </c>
      <c r="B42" s="38" t="s">
        <v>119</v>
      </c>
      <c r="C42" s="36" t="s">
        <v>25</v>
      </c>
      <c r="D42" s="36" t="s">
        <v>26</v>
      </c>
      <c r="E42" s="36" t="s">
        <v>109</v>
      </c>
      <c r="F42" s="39" t="s">
        <v>110</v>
      </c>
      <c r="G42" s="16" t="s">
        <v>29</v>
      </c>
      <c r="H42" s="36" t="s">
        <v>30</v>
      </c>
      <c r="I42" s="36" t="s">
        <v>120</v>
      </c>
      <c r="J42" s="36">
        <v>15</v>
      </c>
      <c r="K42" s="36">
        <v>15</v>
      </c>
      <c r="L42" s="36">
        <v>0</v>
      </c>
      <c r="M42" s="36">
        <v>0</v>
      </c>
      <c r="N42" s="36">
        <v>24</v>
      </c>
      <c r="O42" s="36">
        <v>89</v>
      </c>
      <c r="P42" s="36">
        <v>0.028</v>
      </c>
      <c r="Q42" s="42" t="str">
        <f t="shared" si="1"/>
        <v>预计平均增收0.028万元</v>
      </c>
      <c r="R42" s="45" t="s">
        <v>324</v>
      </c>
      <c r="S42" s="46" t="s">
        <v>50</v>
      </c>
      <c r="T42" s="47"/>
    </row>
    <row r="43" customFormat="1" customHeight="1" spans="1:20">
      <c r="A43" s="36">
        <v>39</v>
      </c>
      <c r="B43" s="38" t="s">
        <v>121</v>
      </c>
      <c r="C43" s="36" t="s">
        <v>25</v>
      </c>
      <c r="D43" s="36" t="s">
        <v>26</v>
      </c>
      <c r="E43" s="36" t="s">
        <v>122</v>
      </c>
      <c r="F43" s="39" t="s">
        <v>123</v>
      </c>
      <c r="G43" s="16" t="s">
        <v>29</v>
      </c>
      <c r="H43" s="36" t="s">
        <v>30</v>
      </c>
      <c r="I43" s="36" t="s">
        <v>124</v>
      </c>
      <c r="J43" s="36">
        <v>10</v>
      </c>
      <c r="K43" s="36">
        <v>10</v>
      </c>
      <c r="L43" s="36">
        <v>0</v>
      </c>
      <c r="M43" s="36">
        <v>0</v>
      </c>
      <c r="N43" s="36">
        <v>28</v>
      </c>
      <c r="O43" s="36">
        <v>86</v>
      </c>
      <c r="P43" s="36">
        <v>0.0285</v>
      </c>
      <c r="Q43" s="42" t="str">
        <f t="shared" si="1"/>
        <v>预计平均增收0.0285万元</v>
      </c>
      <c r="R43" s="45" t="s">
        <v>325</v>
      </c>
      <c r="S43" s="46" t="s">
        <v>125</v>
      </c>
      <c r="T43" s="47"/>
    </row>
    <row r="44" customHeight="1" spans="1:20">
      <c r="A44" s="36">
        <v>40</v>
      </c>
      <c r="B44" s="39" t="s">
        <v>126</v>
      </c>
      <c r="C44" s="36" t="s">
        <v>25</v>
      </c>
      <c r="D44" s="36" t="s">
        <v>26</v>
      </c>
      <c r="E44" s="36" t="s">
        <v>122</v>
      </c>
      <c r="F44" s="39" t="s">
        <v>123</v>
      </c>
      <c r="G44" s="16" t="s">
        <v>29</v>
      </c>
      <c r="H44" s="36" t="s">
        <v>30</v>
      </c>
      <c r="I44" s="43" t="s">
        <v>127</v>
      </c>
      <c r="J44" s="36">
        <v>1.9</v>
      </c>
      <c r="K44" s="36">
        <v>1.9</v>
      </c>
      <c r="L44" s="36">
        <v>0</v>
      </c>
      <c r="M44" s="36">
        <v>0</v>
      </c>
      <c r="N44" s="36">
        <v>8</v>
      </c>
      <c r="O44" s="36">
        <v>44</v>
      </c>
      <c r="P44" s="36">
        <v>0.0375</v>
      </c>
      <c r="Q44" s="42" t="str">
        <f t="shared" si="1"/>
        <v>预计平均增收0.0375万元</v>
      </c>
      <c r="R44" s="45" t="s">
        <v>326</v>
      </c>
      <c r="S44" s="46" t="s">
        <v>33</v>
      </c>
      <c r="T44" s="36"/>
    </row>
    <row r="45" customHeight="1" spans="1:20">
      <c r="A45" s="36">
        <v>41</v>
      </c>
      <c r="B45" s="39" t="s">
        <v>129</v>
      </c>
      <c r="C45" s="36" t="s">
        <v>130</v>
      </c>
      <c r="D45" s="36" t="s">
        <v>26</v>
      </c>
      <c r="E45" s="36" t="s">
        <v>122</v>
      </c>
      <c r="F45" s="39" t="s">
        <v>123</v>
      </c>
      <c r="G45" s="16" t="s">
        <v>29</v>
      </c>
      <c r="H45" s="36" t="s">
        <v>30</v>
      </c>
      <c r="I45" s="43" t="s">
        <v>131</v>
      </c>
      <c r="J45" s="36">
        <v>12</v>
      </c>
      <c r="K45" s="36">
        <v>12</v>
      </c>
      <c r="L45" s="36">
        <v>0</v>
      </c>
      <c r="M45" s="36">
        <v>0</v>
      </c>
      <c r="N45" s="36">
        <v>30</v>
      </c>
      <c r="O45" s="36">
        <v>93</v>
      </c>
      <c r="P45" s="36">
        <v>0.056</v>
      </c>
      <c r="Q45" s="42" t="str">
        <f t="shared" si="1"/>
        <v>预计平均增收0.056万元</v>
      </c>
      <c r="R45" s="45" t="s">
        <v>327</v>
      </c>
      <c r="S45" s="46" t="s">
        <v>33</v>
      </c>
      <c r="T45" s="36"/>
    </row>
    <row r="46" customHeight="1" spans="1:20">
      <c r="A46" s="36">
        <v>42</v>
      </c>
      <c r="B46" s="39" t="s">
        <v>133</v>
      </c>
      <c r="C46" s="36" t="s">
        <v>25</v>
      </c>
      <c r="D46" s="36" t="s">
        <v>26</v>
      </c>
      <c r="E46" s="36" t="s">
        <v>122</v>
      </c>
      <c r="F46" s="39" t="s">
        <v>123</v>
      </c>
      <c r="G46" s="16" t="s">
        <v>29</v>
      </c>
      <c r="H46" s="36" t="s">
        <v>30</v>
      </c>
      <c r="I46" s="36" t="s">
        <v>134</v>
      </c>
      <c r="J46" s="36">
        <v>1.3</v>
      </c>
      <c r="K46" s="36">
        <v>1.3</v>
      </c>
      <c r="L46" s="36">
        <v>0</v>
      </c>
      <c r="M46" s="36">
        <v>0</v>
      </c>
      <c r="N46" s="36">
        <v>60</v>
      </c>
      <c r="O46" s="36">
        <v>268</v>
      </c>
      <c r="P46" s="36">
        <v>0.0026</v>
      </c>
      <c r="Q46" s="42" t="str">
        <f t="shared" si="1"/>
        <v>预计平均增收0.0026万元</v>
      </c>
      <c r="R46" s="45" t="s">
        <v>328</v>
      </c>
      <c r="S46" s="46" t="s">
        <v>136</v>
      </c>
      <c r="T46" s="36"/>
    </row>
    <row r="47" s="26" customFormat="1" customHeight="1" spans="1:20">
      <c r="A47" s="36">
        <v>43</v>
      </c>
      <c r="B47" s="37" t="s">
        <v>137</v>
      </c>
      <c r="C47" s="36" t="s">
        <v>25</v>
      </c>
      <c r="D47" s="36" t="s">
        <v>26</v>
      </c>
      <c r="E47" s="36" t="s">
        <v>138</v>
      </c>
      <c r="F47" s="16" t="s">
        <v>139</v>
      </c>
      <c r="G47" s="16" t="s">
        <v>29</v>
      </c>
      <c r="H47" s="36" t="s">
        <v>30</v>
      </c>
      <c r="I47" s="43" t="s">
        <v>140</v>
      </c>
      <c r="J47" s="43">
        <v>40</v>
      </c>
      <c r="K47" s="43">
        <v>40</v>
      </c>
      <c r="L47" s="36">
        <v>0</v>
      </c>
      <c r="M47" s="36">
        <v>0</v>
      </c>
      <c r="N47" s="36">
        <v>24</v>
      </c>
      <c r="O47" s="36">
        <v>78</v>
      </c>
      <c r="P47" s="36">
        <v>0.0275</v>
      </c>
      <c r="Q47" s="42" t="str">
        <f t="shared" si="1"/>
        <v>预计平均增收0.0275万元</v>
      </c>
      <c r="R47" s="45" t="s">
        <v>329</v>
      </c>
      <c r="S47" s="46" t="s">
        <v>50</v>
      </c>
      <c r="T47" s="36"/>
    </row>
    <row r="48" s="26" customFormat="1" customHeight="1" spans="1:20">
      <c r="A48" s="36">
        <v>44</v>
      </c>
      <c r="B48" s="37" t="s">
        <v>141</v>
      </c>
      <c r="C48" s="36" t="s">
        <v>25</v>
      </c>
      <c r="D48" s="36" t="s">
        <v>26</v>
      </c>
      <c r="E48" s="36" t="s">
        <v>138</v>
      </c>
      <c r="F48" s="16" t="s">
        <v>139</v>
      </c>
      <c r="G48" s="16" t="s">
        <v>29</v>
      </c>
      <c r="H48" s="36" t="s">
        <v>30</v>
      </c>
      <c r="I48" s="43" t="s">
        <v>142</v>
      </c>
      <c r="J48" s="43">
        <v>24</v>
      </c>
      <c r="K48" s="43">
        <v>24</v>
      </c>
      <c r="L48" s="36">
        <v>0</v>
      </c>
      <c r="M48" s="36">
        <v>0</v>
      </c>
      <c r="N48" s="36">
        <v>18</v>
      </c>
      <c r="O48" s="36">
        <v>69</v>
      </c>
      <c r="P48" s="36">
        <v>0.03</v>
      </c>
      <c r="Q48" s="42" t="str">
        <f t="shared" si="1"/>
        <v>预计平均增收0.03万元</v>
      </c>
      <c r="R48" s="45" t="s">
        <v>330</v>
      </c>
      <c r="S48" s="46" t="s">
        <v>50</v>
      </c>
      <c r="T48" s="36"/>
    </row>
    <row r="49" s="26" customFormat="1" customHeight="1" spans="1:20">
      <c r="A49" s="36">
        <v>45</v>
      </c>
      <c r="B49" s="37" t="s">
        <v>143</v>
      </c>
      <c r="C49" s="36" t="s">
        <v>25</v>
      </c>
      <c r="D49" s="36" t="s">
        <v>26</v>
      </c>
      <c r="E49" s="36" t="s">
        <v>138</v>
      </c>
      <c r="F49" s="16" t="s">
        <v>139</v>
      </c>
      <c r="G49" s="16" t="s">
        <v>29</v>
      </c>
      <c r="H49" s="36" t="s">
        <v>30</v>
      </c>
      <c r="I49" s="43" t="s">
        <v>144</v>
      </c>
      <c r="J49" s="43">
        <v>9.5</v>
      </c>
      <c r="K49" s="43">
        <v>9.5</v>
      </c>
      <c r="L49" s="36">
        <v>0</v>
      </c>
      <c r="M49" s="36">
        <v>0</v>
      </c>
      <c r="N49" s="36">
        <v>32</v>
      </c>
      <c r="O49" s="36">
        <v>101</v>
      </c>
      <c r="P49" s="36">
        <v>0.0285</v>
      </c>
      <c r="Q49" s="42" t="str">
        <f t="shared" si="1"/>
        <v>预计平均增收0.0285万元</v>
      </c>
      <c r="R49" s="45" t="s">
        <v>331</v>
      </c>
      <c r="S49" s="46" t="s">
        <v>33</v>
      </c>
      <c r="T49" s="36"/>
    </row>
    <row r="50" s="26" customFormat="1" customHeight="1" spans="1:20">
      <c r="A50" s="36">
        <v>46</v>
      </c>
      <c r="B50" s="37" t="s">
        <v>145</v>
      </c>
      <c r="C50" s="36" t="s">
        <v>25</v>
      </c>
      <c r="D50" s="36" t="s">
        <v>26</v>
      </c>
      <c r="E50" s="36" t="s">
        <v>138</v>
      </c>
      <c r="F50" s="16" t="s">
        <v>139</v>
      </c>
      <c r="G50" s="16" t="s">
        <v>29</v>
      </c>
      <c r="H50" s="36" t="s">
        <v>30</v>
      </c>
      <c r="I50" s="43" t="s">
        <v>146</v>
      </c>
      <c r="J50" s="43">
        <v>5</v>
      </c>
      <c r="K50" s="43">
        <v>5</v>
      </c>
      <c r="L50" s="36">
        <v>0</v>
      </c>
      <c r="M50" s="36">
        <v>0</v>
      </c>
      <c r="N50" s="36">
        <v>25</v>
      </c>
      <c r="O50" s="36">
        <v>75</v>
      </c>
      <c r="P50" s="36">
        <v>0.0275</v>
      </c>
      <c r="Q50" s="42" t="str">
        <f t="shared" si="1"/>
        <v>预计平均增收0.0275万元</v>
      </c>
      <c r="R50" s="45" t="s">
        <v>332</v>
      </c>
      <c r="S50" s="46" t="s">
        <v>37</v>
      </c>
      <c r="T50" s="36"/>
    </row>
    <row r="51" customFormat="1" customHeight="1" spans="1:20">
      <c r="A51" s="36">
        <v>47</v>
      </c>
      <c r="B51" s="37" t="s">
        <v>147</v>
      </c>
      <c r="C51" s="36" t="s">
        <v>25</v>
      </c>
      <c r="D51" s="36" t="s">
        <v>26</v>
      </c>
      <c r="E51" s="36" t="s">
        <v>148</v>
      </c>
      <c r="F51" s="16" t="s">
        <v>149</v>
      </c>
      <c r="G51" s="16" t="s">
        <v>29</v>
      </c>
      <c r="H51" s="36" t="s">
        <v>30</v>
      </c>
      <c r="I51" s="43" t="s">
        <v>150</v>
      </c>
      <c r="J51" s="43">
        <v>12</v>
      </c>
      <c r="K51" s="43">
        <v>12</v>
      </c>
      <c r="L51" s="36">
        <v>0</v>
      </c>
      <c r="M51" s="36">
        <v>0</v>
      </c>
      <c r="N51" s="36">
        <v>48</v>
      </c>
      <c r="O51" s="36">
        <v>201</v>
      </c>
      <c r="P51" s="36">
        <v>0.025</v>
      </c>
      <c r="Q51" s="42" t="str">
        <f t="shared" si="1"/>
        <v>预计平均增收0.025万元</v>
      </c>
      <c r="R51" s="45" t="s">
        <v>333</v>
      </c>
      <c r="S51" s="46" t="s">
        <v>37</v>
      </c>
      <c r="T51" s="47"/>
    </row>
    <row r="52" customFormat="1" customHeight="1" spans="1:20">
      <c r="A52" s="36">
        <v>48</v>
      </c>
      <c r="B52" s="37" t="s">
        <v>151</v>
      </c>
      <c r="C52" s="36" t="s">
        <v>25</v>
      </c>
      <c r="D52" s="36" t="s">
        <v>26</v>
      </c>
      <c r="E52" s="36" t="s">
        <v>148</v>
      </c>
      <c r="F52" s="16" t="s">
        <v>149</v>
      </c>
      <c r="G52" s="16" t="s">
        <v>29</v>
      </c>
      <c r="H52" s="36" t="s">
        <v>30</v>
      </c>
      <c r="I52" s="43" t="s">
        <v>152</v>
      </c>
      <c r="J52" s="43">
        <v>9</v>
      </c>
      <c r="K52" s="43">
        <v>9</v>
      </c>
      <c r="L52" s="36">
        <v>0</v>
      </c>
      <c r="M52" s="36">
        <v>0</v>
      </c>
      <c r="N52" s="36">
        <v>42</v>
      </c>
      <c r="O52" s="36">
        <v>160</v>
      </c>
      <c r="P52" s="36">
        <v>0.028</v>
      </c>
      <c r="Q52" s="42" t="str">
        <f t="shared" si="1"/>
        <v>预计平均增收0.028万元</v>
      </c>
      <c r="R52" s="45" t="s">
        <v>334</v>
      </c>
      <c r="S52" s="46" t="s">
        <v>153</v>
      </c>
      <c r="T52" s="47"/>
    </row>
    <row r="53" customFormat="1" customHeight="1" spans="1:20">
      <c r="A53" s="36">
        <v>49</v>
      </c>
      <c r="B53" s="37" t="s">
        <v>154</v>
      </c>
      <c r="C53" s="36" t="s">
        <v>25</v>
      </c>
      <c r="D53" s="36" t="s">
        <v>26</v>
      </c>
      <c r="E53" s="36" t="s">
        <v>148</v>
      </c>
      <c r="F53" s="16" t="s">
        <v>149</v>
      </c>
      <c r="G53" s="16" t="s">
        <v>29</v>
      </c>
      <c r="H53" s="36" t="s">
        <v>30</v>
      </c>
      <c r="I53" s="43" t="s">
        <v>155</v>
      </c>
      <c r="J53" s="43">
        <v>8</v>
      </c>
      <c r="K53" s="43">
        <v>8</v>
      </c>
      <c r="L53" s="36">
        <v>0</v>
      </c>
      <c r="M53" s="36">
        <v>0</v>
      </c>
      <c r="N53" s="36">
        <v>38</v>
      </c>
      <c r="O53" s="36">
        <v>129</v>
      </c>
      <c r="P53" s="36">
        <v>0.03</v>
      </c>
      <c r="Q53" s="42" t="str">
        <f t="shared" si="1"/>
        <v>预计平均增收0.03万元</v>
      </c>
      <c r="R53" s="45" t="s">
        <v>335</v>
      </c>
      <c r="S53" s="46" t="s">
        <v>33</v>
      </c>
      <c r="T53" s="47"/>
    </row>
    <row r="54" customFormat="1" customHeight="1" spans="1:20">
      <c r="A54" s="36">
        <v>50</v>
      </c>
      <c r="B54" s="37" t="s">
        <v>156</v>
      </c>
      <c r="C54" s="36" t="s">
        <v>25</v>
      </c>
      <c r="D54" s="36" t="s">
        <v>26</v>
      </c>
      <c r="E54" s="36" t="s">
        <v>148</v>
      </c>
      <c r="F54" s="16" t="s">
        <v>149</v>
      </c>
      <c r="G54" s="16" t="s">
        <v>29</v>
      </c>
      <c r="H54" s="36" t="s">
        <v>30</v>
      </c>
      <c r="I54" s="43" t="s">
        <v>157</v>
      </c>
      <c r="J54" s="43">
        <v>7</v>
      </c>
      <c r="K54" s="43">
        <v>7</v>
      </c>
      <c r="L54" s="36">
        <v>0</v>
      </c>
      <c r="M54" s="36">
        <v>0</v>
      </c>
      <c r="N54" s="36">
        <v>39</v>
      </c>
      <c r="O54" s="36">
        <v>137</v>
      </c>
      <c r="P54" s="36">
        <v>0.027</v>
      </c>
      <c r="Q54" s="42" t="str">
        <f t="shared" si="1"/>
        <v>预计平均增收0.027万元</v>
      </c>
      <c r="R54" s="45" t="s">
        <v>336</v>
      </c>
      <c r="S54" s="46" t="s">
        <v>37</v>
      </c>
      <c r="T54" s="47"/>
    </row>
    <row r="55" customFormat="1" customHeight="1" spans="1:20">
      <c r="A55" s="36">
        <v>51</v>
      </c>
      <c r="B55" s="37" t="s">
        <v>158</v>
      </c>
      <c r="C55" s="36" t="s">
        <v>25</v>
      </c>
      <c r="D55" s="36" t="s">
        <v>26</v>
      </c>
      <c r="E55" s="36" t="s">
        <v>148</v>
      </c>
      <c r="F55" s="16" t="s">
        <v>149</v>
      </c>
      <c r="G55" s="16" t="s">
        <v>29</v>
      </c>
      <c r="H55" s="36" t="s">
        <v>30</v>
      </c>
      <c r="I55" s="43" t="s">
        <v>159</v>
      </c>
      <c r="J55" s="43">
        <v>15</v>
      </c>
      <c r="K55" s="43">
        <v>15</v>
      </c>
      <c r="L55" s="36">
        <v>0</v>
      </c>
      <c r="M55" s="36">
        <v>0</v>
      </c>
      <c r="N55" s="36">
        <v>51</v>
      </c>
      <c r="O55" s="36">
        <v>149</v>
      </c>
      <c r="P55" s="36">
        <v>0.0275</v>
      </c>
      <c r="Q55" s="42" t="str">
        <f t="shared" si="1"/>
        <v>预计平均增收0.0275万元</v>
      </c>
      <c r="R55" s="45" t="s">
        <v>337</v>
      </c>
      <c r="S55" s="46" t="s">
        <v>50</v>
      </c>
      <c r="T55" s="48"/>
    </row>
    <row r="56" s="25" customFormat="1" customHeight="1" spans="1:20">
      <c r="A56" s="36">
        <v>52</v>
      </c>
      <c r="B56" s="37" t="s">
        <v>160</v>
      </c>
      <c r="C56" s="36" t="s">
        <v>25</v>
      </c>
      <c r="D56" s="36" t="s">
        <v>26</v>
      </c>
      <c r="E56" s="36" t="s">
        <v>27</v>
      </c>
      <c r="F56" s="16" t="s">
        <v>28</v>
      </c>
      <c r="G56" s="16" t="s">
        <v>29</v>
      </c>
      <c r="H56" s="36" t="s">
        <v>30</v>
      </c>
      <c r="I56" s="16" t="s">
        <v>161</v>
      </c>
      <c r="J56" s="16">
        <v>8.5</v>
      </c>
      <c r="K56" s="16">
        <v>8.5</v>
      </c>
      <c r="L56" s="36">
        <v>0</v>
      </c>
      <c r="M56" s="36">
        <v>0</v>
      </c>
      <c r="N56" s="36">
        <v>16</v>
      </c>
      <c r="O56" s="36">
        <v>59</v>
      </c>
      <c r="P56" s="36">
        <v>0.0265</v>
      </c>
      <c r="Q56" s="42" t="str">
        <f t="shared" si="1"/>
        <v>预计平均增收0.0265万元</v>
      </c>
      <c r="R56" s="45" t="s">
        <v>338</v>
      </c>
      <c r="S56" s="46" t="s">
        <v>33</v>
      </c>
      <c r="T56" s="36"/>
    </row>
    <row r="57" s="25" customFormat="1" customHeight="1" spans="1:20">
      <c r="A57" s="36">
        <v>53</v>
      </c>
      <c r="B57" s="37" t="s">
        <v>162</v>
      </c>
      <c r="C57" s="36" t="s">
        <v>25</v>
      </c>
      <c r="D57" s="36" t="s">
        <v>26</v>
      </c>
      <c r="E57" s="36" t="s">
        <v>27</v>
      </c>
      <c r="F57" s="16" t="s">
        <v>28</v>
      </c>
      <c r="G57" s="16" t="s">
        <v>29</v>
      </c>
      <c r="H57" s="36" t="s">
        <v>30</v>
      </c>
      <c r="I57" s="16" t="s">
        <v>163</v>
      </c>
      <c r="J57" s="16">
        <v>27</v>
      </c>
      <c r="K57" s="16">
        <v>27</v>
      </c>
      <c r="L57" s="36">
        <v>0</v>
      </c>
      <c r="M57" s="36">
        <v>0</v>
      </c>
      <c r="N57" s="36">
        <v>35</v>
      </c>
      <c r="O57" s="36">
        <v>118</v>
      </c>
      <c r="P57" s="36">
        <v>0.03</v>
      </c>
      <c r="Q57" s="42" t="str">
        <f t="shared" si="1"/>
        <v>预计平均增收0.03万元</v>
      </c>
      <c r="R57" s="45" t="s">
        <v>339</v>
      </c>
      <c r="S57" s="46" t="s">
        <v>37</v>
      </c>
      <c r="T57" s="36"/>
    </row>
    <row r="58" s="25" customFormat="1" customHeight="1" spans="1:20">
      <c r="A58" s="36">
        <v>54</v>
      </c>
      <c r="B58" s="37" t="s">
        <v>164</v>
      </c>
      <c r="C58" s="36" t="s">
        <v>25</v>
      </c>
      <c r="D58" s="36" t="s">
        <v>26</v>
      </c>
      <c r="E58" s="36" t="s">
        <v>27</v>
      </c>
      <c r="F58" s="16" t="s">
        <v>28</v>
      </c>
      <c r="G58" s="16" t="s">
        <v>29</v>
      </c>
      <c r="H58" s="36" t="s">
        <v>30</v>
      </c>
      <c r="I58" s="16" t="s">
        <v>55</v>
      </c>
      <c r="J58" s="16">
        <v>10</v>
      </c>
      <c r="K58" s="16">
        <v>10</v>
      </c>
      <c r="L58" s="36">
        <v>0</v>
      </c>
      <c r="M58" s="36">
        <v>0</v>
      </c>
      <c r="N58" s="36">
        <v>32</v>
      </c>
      <c r="O58" s="36">
        <v>109</v>
      </c>
      <c r="P58" s="36">
        <v>0.03</v>
      </c>
      <c r="Q58" s="42" t="str">
        <f t="shared" si="1"/>
        <v>预计平均增收0.03万元</v>
      </c>
      <c r="R58" s="45" t="s">
        <v>340</v>
      </c>
      <c r="S58" s="46" t="s">
        <v>50</v>
      </c>
      <c r="T58" s="36"/>
    </row>
    <row r="59" s="25" customFormat="1" customHeight="1" spans="1:20">
      <c r="A59" s="36">
        <v>55</v>
      </c>
      <c r="B59" s="37" t="s">
        <v>165</v>
      </c>
      <c r="C59" s="36" t="s">
        <v>25</v>
      </c>
      <c r="D59" s="36" t="s">
        <v>26</v>
      </c>
      <c r="E59" s="36" t="s">
        <v>27</v>
      </c>
      <c r="F59" s="16" t="s">
        <v>28</v>
      </c>
      <c r="G59" s="16" t="s">
        <v>29</v>
      </c>
      <c r="H59" s="36" t="s">
        <v>30</v>
      </c>
      <c r="I59" s="16" t="s">
        <v>166</v>
      </c>
      <c r="J59" s="16">
        <v>8</v>
      </c>
      <c r="K59" s="16">
        <v>8</v>
      </c>
      <c r="L59" s="36">
        <v>0</v>
      </c>
      <c r="M59" s="36">
        <v>0</v>
      </c>
      <c r="N59" s="36">
        <v>12</v>
      </c>
      <c r="O59" s="36">
        <v>41</v>
      </c>
      <c r="P59" s="36">
        <v>0.0275</v>
      </c>
      <c r="Q59" s="42" t="str">
        <f t="shared" si="1"/>
        <v>预计平均增收0.0275万元</v>
      </c>
      <c r="R59" s="45" t="s">
        <v>341</v>
      </c>
      <c r="S59" s="46" t="s">
        <v>37</v>
      </c>
      <c r="T59" s="36"/>
    </row>
    <row r="60" s="25" customFormat="1" customHeight="1" spans="1:20">
      <c r="A60" s="36">
        <v>56</v>
      </c>
      <c r="B60" s="37" t="s">
        <v>51</v>
      </c>
      <c r="C60" s="36" t="s">
        <v>25</v>
      </c>
      <c r="D60" s="36" t="s">
        <v>26</v>
      </c>
      <c r="E60" s="36" t="s">
        <v>27</v>
      </c>
      <c r="F60" s="16" t="s">
        <v>28</v>
      </c>
      <c r="G60" s="16" t="s">
        <v>29</v>
      </c>
      <c r="H60" s="36" t="s">
        <v>30</v>
      </c>
      <c r="I60" s="16" t="s">
        <v>167</v>
      </c>
      <c r="J60" s="16">
        <v>15</v>
      </c>
      <c r="K60" s="16">
        <v>15</v>
      </c>
      <c r="L60" s="36">
        <v>0</v>
      </c>
      <c r="M60" s="36">
        <v>0</v>
      </c>
      <c r="N60" s="36">
        <v>26</v>
      </c>
      <c r="O60" s="36">
        <v>70</v>
      </c>
      <c r="P60" s="36">
        <v>0.028</v>
      </c>
      <c r="Q60" s="42" t="str">
        <f t="shared" si="1"/>
        <v>预计平均增收0.028万元</v>
      </c>
      <c r="R60" s="45" t="s">
        <v>342</v>
      </c>
      <c r="S60" s="46" t="s">
        <v>37</v>
      </c>
      <c r="T60" s="36"/>
    </row>
    <row r="61" s="25" customFormat="1" customHeight="1" spans="1:20">
      <c r="A61" s="36">
        <v>57</v>
      </c>
      <c r="B61" s="37" t="s">
        <v>168</v>
      </c>
      <c r="C61" s="36" t="s">
        <v>25</v>
      </c>
      <c r="D61" s="36" t="s">
        <v>26</v>
      </c>
      <c r="E61" s="36" t="s">
        <v>27</v>
      </c>
      <c r="F61" s="16" t="s">
        <v>28</v>
      </c>
      <c r="G61" s="16" t="s">
        <v>29</v>
      </c>
      <c r="H61" s="36" t="s">
        <v>30</v>
      </c>
      <c r="I61" s="16" t="s">
        <v>31</v>
      </c>
      <c r="J61" s="16">
        <v>8</v>
      </c>
      <c r="K61" s="16">
        <v>8</v>
      </c>
      <c r="L61" s="36">
        <v>0</v>
      </c>
      <c r="M61" s="36">
        <v>0</v>
      </c>
      <c r="N61" s="36">
        <v>21</v>
      </c>
      <c r="O61" s="36">
        <v>71</v>
      </c>
      <c r="P61" s="36">
        <v>0.03</v>
      </c>
      <c r="Q61" s="42" t="str">
        <f t="shared" si="1"/>
        <v>预计平均增收0.03万元</v>
      </c>
      <c r="R61" s="45" t="s">
        <v>343</v>
      </c>
      <c r="S61" s="46" t="s">
        <v>33</v>
      </c>
      <c r="T61" s="36"/>
    </row>
    <row r="62" s="25" customFormat="1" customHeight="1" spans="1:20">
      <c r="A62" s="36">
        <v>58</v>
      </c>
      <c r="B62" s="37" t="s">
        <v>169</v>
      </c>
      <c r="C62" s="36" t="s">
        <v>25</v>
      </c>
      <c r="D62" s="36" t="s">
        <v>26</v>
      </c>
      <c r="E62" s="36" t="s">
        <v>27</v>
      </c>
      <c r="F62" s="16" t="s">
        <v>28</v>
      </c>
      <c r="G62" s="16" t="s">
        <v>29</v>
      </c>
      <c r="H62" s="36" t="s">
        <v>30</v>
      </c>
      <c r="I62" s="16" t="s">
        <v>170</v>
      </c>
      <c r="J62" s="16">
        <v>8.5</v>
      </c>
      <c r="K62" s="16">
        <v>8.5</v>
      </c>
      <c r="L62" s="36">
        <v>0</v>
      </c>
      <c r="M62" s="36">
        <v>0</v>
      </c>
      <c r="N62" s="36">
        <v>12</v>
      </c>
      <c r="O62" s="36">
        <v>29</v>
      </c>
      <c r="P62" s="36">
        <v>0.025</v>
      </c>
      <c r="Q62" s="42" t="str">
        <f t="shared" si="1"/>
        <v>预计平均增收0.025万元</v>
      </c>
      <c r="R62" s="45" t="s">
        <v>344</v>
      </c>
      <c r="S62" s="46" t="s">
        <v>33</v>
      </c>
      <c r="T62" s="36"/>
    </row>
    <row r="63" s="25" customFormat="1" customHeight="1" spans="1:20">
      <c r="A63" s="36">
        <v>59</v>
      </c>
      <c r="B63" s="37" t="s">
        <v>171</v>
      </c>
      <c r="C63" s="36" t="s">
        <v>25</v>
      </c>
      <c r="D63" s="36" t="s">
        <v>26</v>
      </c>
      <c r="E63" s="36" t="s">
        <v>27</v>
      </c>
      <c r="F63" s="16" t="s">
        <v>54</v>
      </c>
      <c r="G63" s="16" t="s">
        <v>29</v>
      </c>
      <c r="H63" s="36" t="s">
        <v>30</v>
      </c>
      <c r="I63" s="44" t="s">
        <v>172</v>
      </c>
      <c r="J63" s="16">
        <v>70</v>
      </c>
      <c r="K63" s="16">
        <v>70</v>
      </c>
      <c r="L63" s="36">
        <v>0</v>
      </c>
      <c r="M63" s="36">
        <v>0</v>
      </c>
      <c r="N63" s="36">
        <v>24</v>
      </c>
      <c r="O63" s="36">
        <v>67</v>
      </c>
      <c r="P63" s="36">
        <v>0.025</v>
      </c>
      <c r="Q63" s="42" t="str">
        <f t="shared" si="1"/>
        <v>预计平均增收0.025万元</v>
      </c>
      <c r="R63" s="45" t="s">
        <v>345</v>
      </c>
      <c r="S63" s="46" t="s">
        <v>173</v>
      </c>
      <c r="T63" s="36"/>
    </row>
    <row r="64" s="25" customFormat="1" customHeight="1" spans="1:20">
      <c r="A64" s="36">
        <v>60</v>
      </c>
      <c r="B64" s="37" t="s">
        <v>64</v>
      </c>
      <c r="C64" s="36" t="s">
        <v>25</v>
      </c>
      <c r="D64" s="36" t="s">
        <v>26</v>
      </c>
      <c r="E64" s="36" t="s">
        <v>27</v>
      </c>
      <c r="F64" s="16" t="s">
        <v>54</v>
      </c>
      <c r="G64" s="16" t="s">
        <v>29</v>
      </c>
      <c r="H64" s="36" t="s">
        <v>30</v>
      </c>
      <c r="I64" s="16" t="s">
        <v>174</v>
      </c>
      <c r="J64" s="16">
        <v>9.5</v>
      </c>
      <c r="K64" s="16">
        <v>9.5</v>
      </c>
      <c r="L64" s="36">
        <v>0</v>
      </c>
      <c r="M64" s="36">
        <v>0</v>
      </c>
      <c r="N64" s="36">
        <v>29</v>
      </c>
      <c r="O64" s="36">
        <v>78</v>
      </c>
      <c r="P64" s="36">
        <v>0.0275</v>
      </c>
      <c r="Q64" s="42" t="str">
        <f t="shared" si="1"/>
        <v>预计平均增收0.0275万元</v>
      </c>
      <c r="R64" s="45" t="s">
        <v>346</v>
      </c>
      <c r="S64" s="46" t="s">
        <v>33</v>
      </c>
      <c r="T64" s="36"/>
    </row>
    <row r="65" s="25" customFormat="1" customHeight="1" spans="1:20">
      <c r="A65" s="36">
        <v>61</v>
      </c>
      <c r="B65" s="37" t="s">
        <v>175</v>
      </c>
      <c r="C65" s="36" t="s">
        <v>25</v>
      </c>
      <c r="D65" s="36" t="s">
        <v>26</v>
      </c>
      <c r="E65" s="36" t="s">
        <v>27</v>
      </c>
      <c r="F65" s="16" t="s">
        <v>54</v>
      </c>
      <c r="G65" s="16" t="s">
        <v>29</v>
      </c>
      <c r="H65" s="36" t="s">
        <v>30</v>
      </c>
      <c r="I65" s="16" t="s">
        <v>113</v>
      </c>
      <c r="J65" s="16">
        <v>16</v>
      </c>
      <c r="K65" s="16">
        <v>16</v>
      </c>
      <c r="L65" s="36">
        <v>0</v>
      </c>
      <c r="M65" s="36">
        <v>0</v>
      </c>
      <c r="N65" s="36">
        <v>16</v>
      </c>
      <c r="O65" s="36">
        <v>35</v>
      </c>
      <c r="P65" s="36">
        <v>0.0265</v>
      </c>
      <c r="Q65" s="42" t="str">
        <f t="shared" si="1"/>
        <v>预计平均增收0.0265万元</v>
      </c>
      <c r="R65" s="45" t="s">
        <v>347</v>
      </c>
      <c r="S65" s="46" t="s">
        <v>37</v>
      </c>
      <c r="T65" s="36"/>
    </row>
    <row r="66" s="25" customFormat="1" customHeight="1" spans="1:20">
      <c r="A66" s="36">
        <v>62</v>
      </c>
      <c r="B66" s="37" t="s">
        <v>176</v>
      </c>
      <c r="C66" s="36" t="s">
        <v>25</v>
      </c>
      <c r="D66" s="36" t="s">
        <v>26</v>
      </c>
      <c r="E66" s="36" t="s">
        <v>27</v>
      </c>
      <c r="F66" s="16" t="s">
        <v>54</v>
      </c>
      <c r="G66" s="16" t="s">
        <v>29</v>
      </c>
      <c r="H66" s="36" t="s">
        <v>30</v>
      </c>
      <c r="I66" s="16" t="s">
        <v>49</v>
      </c>
      <c r="J66" s="16">
        <v>9</v>
      </c>
      <c r="K66" s="16">
        <v>9</v>
      </c>
      <c r="L66" s="36">
        <v>0</v>
      </c>
      <c r="M66" s="36">
        <v>0</v>
      </c>
      <c r="N66" s="36">
        <v>13</v>
      </c>
      <c r="O66" s="36">
        <v>29</v>
      </c>
      <c r="P66" s="36">
        <v>0.0275</v>
      </c>
      <c r="Q66" s="42" t="str">
        <f t="shared" si="1"/>
        <v>预计平均增收0.0275万元</v>
      </c>
      <c r="R66" s="45" t="s">
        <v>348</v>
      </c>
      <c r="S66" s="46" t="s">
        <v>50</v>
      </c>
      <c r="T66" s="36"/>
    </row>
    <row r="67" s="25" customFormat="1" customHeight="1" spans="1:20">
      <c r="A67" s="36">
        <v>63</v>
      </c>
      <c r="B67" s="37" t="s">
        <v>177</v>
      </c>
      <c r="C67" s="36" t="s">
        <v>25</v>
      </c>
      <c r="D67" s="36" t="s">
        <v>26</v>
      </c>
      <c r="E67" s="36" t="s">
        <v>27</v>
      </c>
      <c r="F67" s="16" t="s">
        <v>54</v>
      </c>
      <c r="G67" s="16" t="s">
        <v>29</v>
      </c>
      <c r="H67" s="36" t="s">
        <v>30</v>
      </c>
      <c r="I67" s="16" t="s">
        <v>178</v>
      </c>
      <c r="J67" s="16">
        <v>9</v>
      </c>
      <c r="K67" s="16">
        <v>9</v>
      </c>
      <c r="L67" s="36">
        <v>0</v>
      </c>
      <c r="M67" s="36">
        <v>0</v>
      </c>
      <c r="N67" s="36">
        <v>17</v>
      </c>
      <c r="O67" s="36">
        <v>34</v>
      </c>
      <c r="P67" s="36">
        <v>0.028</v>
      </c>
      <c r="Q67" s="42" t="str">
        <f t="shared" si="1"/>
        <v>预计平均增收0.028万元</v>
      </c>
      <c r="R67" s="45" t="s">
        <v>349</v>
      </c>
      <c r="S67" s="46" t="s">
        <v>179</v>
      </c>
      <c r="T67" s="36"/>
    </row>
    <row r="68" s="25" customFormat="1" customHeight="1" spans="1:20">
      <c r="A68" s="36">
        <v>64</v>
      </c>
      <c r="B68" s="37" t="s">
        <v>180</v>
      </c>
      <c r="C68" s="36" t="s">
        <v>25</v>
      </c>
      <c r="D68" s="36" t="s">
        <v>26</v>
      </c>
      <c r="E68" s="36" t="s">
        <v>27</v>
      </c>
      <c r="F68" s="16" t="s">
        <v>54</v>
      </c>
      <c r="G68" s="16" t="s">
        <v>29</v>
      </c>
      <c r="H68" s="36" t="s">
        <v>30</v>
      </c>
      <c r="I68" s="16" t="s">
        <v>181</v>
      </c>
      <c r="J68" s="16">
        <v>19</v>
      </c>
      <c r="K68" s="16">
        <v>19</v>
      </c>
      <c r="L68" s="36">
        <v>0</v>
      </c>
      <c r="M68" s="36">
        <v>0</v>
      </c>
      <c r="N68" s="36">
        <v>23</v>
      </c>
      <c r="O68" s="36">
        <v>75</v>
      </c>
      <c r="P68" s="36">
        <v>0.03</v>
      </c>
      <c r="Q68" s="42" t="str">
        <f t="shared" si="1"/>
        <v>预计平均增收0.03万元</v>
      </c>
      <c r="R68" s="45" t="s">
        <v>350</v>
      </c>
      <c r="S68" s="46" t="s">
        <v>50</v>
      </c>
      <c r="T68" s="36"/>
    </row>
    <row r="69" s="25" customFormat="1" customHeight="1" spans="1:20">
      <c r="A69" s="36">
        <v>65</v>
      </c>
      <c r="B69" s="37" t="s">
        <v>73</v>
      </c>
      <c r="C69" s="36" t="s">
        <v>25</v>
      </c>
      <c r="D69" s="36" t="s">
        <v>26</v>
      </c>
      <c r="E69" s="36" t="s">
        <v>27</v>
      </c>
      <c r="F69" s="16" t="s">
        <v>54</v>
      </c>
      <c r="G69" s="16" t="s">
        <v>29</v>
      </c>
      <c r="H69" s="36" t="s">
        <v>30</v>
      </c>
      <c r="I69" s="16" t="s">
        <v>182</v>
      </c>
      <c r="J69" s="16">
        <v>9</v>
      </c>
      <c r="K69" s="16">
        <v>9</v>
      </c>
      <c r="L69" s="36">
        <v>0</v>
      </c>
      <c r="M69" s="36">
        <v>0</v>
      </c>
      <c r="N69" s="36">
        <v>22</v>
      </c>
      <c r="O69" s="36">
        <v>69</v>
      </c>
      <c r="P69" s="36">
        <v>0.025</v>
      </c>
      <c r="Q69" s="42" t="str">
        <f t="shared" si="1"/>
        <v>预计平均增收0.025万元</v>
      </c>
      <c r="R69" s="45" t="s">
        <v>351</v>
      </c>
      <c r="S69" s="46" t="s">
        <v>33</v>
      </c>
      <c r="T69" s="36"/>
    </row>
    <row r="70" s="25" customFormat="1" customHeight="1" spans="1:20">
      <c r="A70" s="36">
        <v>66</v>
      </c>
      <c r="B70" s="37" t="s">
        <v>183</v>
      </c>
      <c r="C70" s="36" t="s">
        <v>25</v>
      </c>
      <c r="D70" s="36" t="s">
        <v>26</v>
      </c>
      <c r="E70" s="36" t="s">
        <v>27</v>
      </c>
      <c r="F70" s="16" t="s">
        <v>54</v>
      </c>
      <c r="G70" s="16" t="s">
        <v>29</v>
      </c>
      <c r="H70" s="36" t="s">
        <v>30</v>
      </c>
      <c r="I70" s="16" t="s">
        <v>184</v>
      </c>
      <c r="J70" s="16">
        <v>80</v>
      </c>
      <c r="K70" s="16">
        <v>80</v>
      </c>
      <c r="L70" s="36">
        <v>0</v>
      </c>
      <c r="M70" s="36">
        <v>0</v>
      </c>
      <c r="N70" s="36">
        <v>46</v>
      </c>
      <c r="O70" s="36">
        <v>115</v>
      </c>
      <c r="P70" s="36">
        <v>0.0285</v>
      </c>
      <c r="Q70" s="42" t="str">
        <f t="shared" si="1"/>
        <v>预计平均增收0.0285万元</v>
      </c>
      <c r="R70" s="45" t="s">
        <v>352</v>
      </c>
      <c r="S70" s="46" t="s">
        <v>50</v>
      </c>
      <c r="T70" s="36"/>
    </row>
    <row r="71" s="25" customFormat="1" customHeight="1" spans="1:20">
      <c r="A71" s="36">
        <v>67</v>
      </c>
      <c r="B71" s="37" t="s">
        <v>185</v>
      </c>
      <c r="C71" s="36" t="s">
        <v>25</v>
      </c>
      <c r="D71" s="36" t="s">
        <v>26</v>
      </c>
      <c r="E71" s="36" t="s">
        <v>27</v>
      </c>
      <c r="F71" s="16" t="s">
        <v>57</v>
      </c>
      <c r="G71" s="16" t="s">
        <v>29</v>
      </c>
      <c r="H71" s="36" t="s">
        <v>30</v>
      </c>
      <c r="I71" s="16" t="s">
        <v>182</v>
      </c>
      <c r="J71" s="16">
        <v>9</v>
      </c>
      <c r="K71" s="16">
        <v>9</v>
      </c>
      <c r="L71" s="36">
        <v>0</v>
      </c>
      <c r="M71" s="36">
        <v>0</v>
      </c>
      <c r="N71" s="36">
        <v>21</v>
      </c>
      <c r="O71" s="36">
        <v>58</v>
      </c>
      <c r="P71" s="36">
        <v>0.03</v>
      </c>
      <c r="Q71" s="42" t="str">
        <f t="shared" ref="Q71:Q102" si="2">"预计平均增收"&amp;P71&amp;"万元"</f>
        <v>预计平均增收0.03万元</v>
      </c>
      <c r="R71" s="45" t="s">
        <v>353</v>
      </c>
      <c r="S71" s="46" t="s">
        <v>33</v>
      </c>
      <c r="T71" s="36"/>
    </row>
    <row r="72" s="25" customFormat="1" customHeight="1" spans="1:20">
      <c r="A72" s="36">
        <v>68</v>
      </c>
      <c r="B72" s="37" t="s">
        <v>186</v>
      </c>
      <c r="C72" s="36" t="s">
        <v>25</v>
      </c>
      <c r="D72" s="36" t="s">
        <v>26</v>
      </c>
      <c r="E72" s="36" t="s">
        <v>27</v>
      </c>
      <c r="F72" s="16" t="s">
        <v>57</v>
      </c>
      <c r="G72" s="16" t="s">
        <v>29</v>
      </c>
      <c r="H72" s="36" t="s">
        <v>30</v>
      </c>
      <c r="I72" s="16" t="s">
        <v>167</v>
      </c>
      <c r="J72" s="16">
        <v>10</v>
      </c>
      <c r="K72" s="16">
        <v>10</v>
      </c>
      <c r="L72" s="36">
        <v>0</v>
      </c>
      <c r="M72" s="36">
        <v>0</v>
      </c>
      <c r="N72" s="36">
        <v>10</v>
      </c>
      <c r="O72" s="36">
        <v>26</v>
      </c>
      <c r="P72" s="36">
        <v>0.025</v>
      </c>
      <c r="Q72" s="42" t="str">
        <f t="shared" si="2"/>
        <v>预计平均增收0.025万元</v>
      </c>
      <c r="R72" s="45" t="s">
        <v>354</v>
      </c>
      <c r="S72" s="46" t="s">
        <v>136</v>
      </c>
      <c r="T72" s="36"/>
    </row>
    <row r="73" s="25" customFormat="1" customHeight="1" spans="1:20">
      <c r="A73" s="36">
        <v>69</v>
      </c>
      <c r="B73" s="37" t="s">
        <v>187</v>
      </c>
      <c r="C73" s="36" t="s">
        <v>25</v>
      </c>
      <c r="D73" s="36" t="s">
        <v>26</v>
      </c>
      <c r="E73" s="36" t="s">
        <v>27</v>
      </c>
      <c r="F73" s="16" t="s">
        <v>57</v>
      </c>
      <c r="G73" s="16" t="s">
        <v>29</v>
      </c>
      <c r="H73" s="36" t="s">
        <v>30</v>
      </c>
      <c r="I73" s="16" t="s">
        <v>31</v>
      </c>
      <c r="J73" s="16">
        <v>8</v>
      </c>
      <c r="K73" s="16">
        <v>8</v>
      </c>
      <c r="L73" s="36">
        <v>0</v>
      </c>
      <c r="M73" s="36">
        <v>0</v>
      </c>
      <c r="N73" s="36">
        <v>26</v>
      </c>
      <c r="O73" s="36">
        <v>80</v>
      </c>
      <c r="P73" s="36">
        <v>0.025</v>
      </c>
      <c r="Q73" s="42" t="str">
        <f t="shared" si="2"/>
        <v>预计平均增收0.025万元</v>
      </c>
      <c r="R73" s="45" t="s">
        <v>355</v>
      </c>
      <c r="S73" s="46" t="s">
        <v>33</v>
      </c>
      <c r="T73" s="36"/>
    </row>
    <row r="74" customHeight="1" spans="1:20">
      <c r="A74" s="36">
        <v>70</v>
      </c>
      <c r="B74" s="49" t="s">
        <v>188</v>
      </c>
      <c r="C74" s="36" t="s">
        <v>25</v>
      </c>
      <c r="D74" s="36" t="s">
        <v>26</v>
      </c>
      <c r="E74" s="36" t="s">
        <v>27</v>
      </c>
      <c r="F74" s="16" t="s">
        <v>57</v>
      </c>
      <c r="G74" s="16" t="s">
        <v>29</v>
      </c>
      <c r="H74" s="36" t="s">
        <v>30</v>
      </c>
      <c r="I74" s="19" t="s">
        <v>189</v>
      </c>
      <c r="J74" s="19">
        <v>3</v>
      </c>
      <c r="K74" s="19">
        <v>3</v>
      </c>
      <c r="L74" s="36">
        <v>0</v>
      </c>
      <c r="M74" s="36">
        <v>0</v>
      </c>
      <c r="N74" s="53">
        <v>8</v>
      </c>
      <c r="O74" s="53">
        <v>22</v>
      </c>
      <c r="P74" s="36">
        <v>0.0275</v>
      </c>
      <c r="Q74" s="42" t="str">
        <f t="shared" si="2"/>
        <v>预计平均增收0.0275万元</v>
      </c>
      <c r="R74" s="45" t="s">
        <v>356</v>
      </c>
      <c r="S74" s="46" t="s">
        <v>37</v>
      </c>
      <c r="T74" s="53"/>
    </row>
    <row r="75" customFormat="1" customHeight="1" spans="1:20">
      <c r="A75" s="36">
        <v>71</v>
      </c>
      <c r="B75" s="37" t="s">
        <v>190</v>
      </c>
      <c r="C75" s="36" t="s">
        <v>25</v>
      </c>
      <c r="D75" s="36" t="s">
        <v>26</v>
      </c>
      <c r="E75" s="36" t="s">
        <v>76</v>
      </c>
      <c r="F75" s="16" t="s">
        <v>77</v>
      </c>
      <c r="G75" s="16" t="s">
        <v>29</v>
      </c>
      <c r="H75" s="36" t="s">
        <v>30</v>
      </c>
      <c r="I75" s="43" t="s">
        <v>31</v>
      </c>
      <c r="J75" s="16">
        <v>10</v>
      </c>
      <c r="K75" s="16">
        <v>10</v>
      </c>
      <c r="L75" s="36">
        <v>0</v>
      </c>
      <c r="M75" s="36">
        <v>0</v>
      </c>
      <c r="N75" s="36">
        <v>7</v>
      </c>
      <c r="O75" s="36">
        <v>246</v>
      </c>
      <c r="P75" s="36">
        <v>0.03</v>
      </c>
      <c r="Q75" s="42" t="str">
        <f t="shared" si="2"/>
        <v>预计平均增收0.03万元</v>
      </c>
      <c r="R75" s="45" t="s">
        <v>357</v>
      </c>
      <c r="S75" s="46" t="s">
        <v>33</v>
      </c>
      <c r="T75" s="47"/>
    </row>
    <row r="76" customFormat="1" customHeight="1" spans="1:20">
      <c r="A76" s="36">
        <v>72</v>
      </c>
      <c r="B76" s="37" t="s">
        <v>191</v>
      </c>
      <c r="C76" s="36" t="s">
        <v>25</v>
      </c>
      <c r="D76" s="36" t="s">
        <v>26</v>
      </c>
      <c r="E76" s="36" t="s">
        <v>76</v>
      </c>
      <c r="F76" s="16" t="s">
        <v>77</v>
      </c>
      <c r="G76" s="16" t="s">
        <v>29</v>
      </c>
      <c r="H76" s="36" t="s">
        <v>30</v>
      </c>
      <c r="I76" s="43" t="s">
        <v>31</v>
      </c>
      <c r="J76" s="16">
        <v>10</v>
      </c>
      <c r="K76" s="16">
        <v>10</v>
      </c>
      <c r="L76" s="36">
        <v>0</v>
      </c>
      <c r="M76" s="36">
        <v>0</v>
      </c>
      <c r="N76" s="36">
        <v>61</v>
      </c>
      <c r="O76" s="36">
        <v>289</v>
      </c>
      <c r="P76" s="36">
        <v>0.0285</v>
      </c>
      <c r="Q76" s="42" t="str">
        <f t="shared" si="2"/>
        <v>预计平均增收0.0285万元</v>
      </c>
      <c r="R76" s="45" t="s">
        <v>358</v>
      </c>
      <c r="S76" s="46" t="s">
        <v>33</v>
      </c>
      <c r="T76" s="47"/>
    </row>
    <row r="77" customFormat="1" customHeight="1" spans="1:20">
      <c r="A77" s="36">
        <v>73</v>
      </c>
      <c r="B77" s="37" t="s">
        <v>192</v>
      </c>
      <c r="C77" s="36" t="s">
        <v>25</v>
      </c>
      <c r="D77" s="36" t="s">
        <v>26</v>
      </c>
      <c r="E77" s="36" t="s">
        <v>76</v>
      </c>
      <c r="F77" s="16" t="s">
        <v>77</v>
      </c>
      <c r="G77" s="16" t="s">
        <v>29</v>
      </c>
      <c r="H77" s="36" t="s">
        <v>30</v>
      </c>
      <c r="I77" s="43" t="s">
        <v>193</v>
      </c>
      <c r="J77" s="16">
        <v>12</v>
      </c>
      <c r="K77" s="16">
        <v>12</v>
      </c>
      <c r="L77" s="36">
        <v>0</v>
      </c>
      <c r="M77" s="36">
        <v>0</v>
      </c>
      <c r="N77" s="36">
        <v>24</v>
      </c>
      <c r="O77" s="36">
        <v>275</v>
      </c>
      <c r="P77" s="36">
        <v>0.0285</v>
      </c>
      <c r="Q77" s="42" t="str">
        <f t="shared" si="2"/>
        <v>预计平均增收0.0285万元</v>
      </c>
      <c r="R77" s="45" t="s">
        <v>359</v>
      </c>
      <c r="S77" s="46" t="s">
        <v>50</v>
      </c>
      <c r="T77" s="36"/>
    </row>
    <row r="78" customFormat="1" customHeight="1" spans="1:20">
      <c r="A78" s="36">
        <v>74</v>
      </c>
      <c r="B78" s="37" t="s">
        <v>194</v>
      </c>
      <c r="C78" s="36" t="s">
        <v>25</v>
      </c>
      <c r="D78" s="36" t="s">
        <v>26</v>
      </c>
      <c r="E78" s="36" t="s">
        <v>76</v>
      </c>
      <c r="F78" s="16" t="s">
        <v>77</v>
      </c>
      <c r="G78" s="16" t="s">
        <v>29</v>
      </c>
      <c r="H78" s="36" t="s">
        <v>30</v>
      </c>
      <c r="I78" s="43" t="s">
        <v>195</v>
      </c>
      <c r="J78" s="16">
        <v>16</v>
      </c>
      <c r="K78" s="16">
        <v>16</v>
      </c>
      <c r="L78" s="36">
        <v>0</v>
      </c>
      <c r="M78" s="36">
        <v>0</v>
      </c>
      <c r="N78" s="36">
        <v>49</v>
      </c>
      <c r="O78" s="36">
        <v>301</v>
      </c>
      <c r="P78" s="36">
        <v>0.03</v>
      </c>
      <c r="Q78" s="42" t="str">
        <f t="shared" si="2"/>
        <v>预计平均增收0.03万元</v>
      </c>
      <c r="R78" s="45" t="s">
        <v>360</v>
      </c>
      <c r="S78" s="46" t="s">
        <v>50</v>
      </c>
      <c r="T78" s="36"/>
    </row>
    <row r="79" customFormat="1" customHeight="1" spans="1:20">
      <c r="A79" s="36">
        <v>75</v>
      </c>
      <c r="B79" s="37" t="s">
        <v>196</v>
      </c>
      <c r="C79" s="36" t="s">
        <v>25</v>
      </c>
      <c r="D79" s="36" t="s">
        <v>26</v>
      </c>
      <c r="E79" s="36" t="s">
        <v>76</v>
      </c>
      <c r="F79" s="16" t="s">
        <v>77</v>
      </c>
      <c r="G79" s="16" t="s">
        <v>29</v>
      </c>
      <c r="H79" s="36" t="s">
        <v>30</v>
      </c>
      <c r="I79" s="43" t="s">
        <v>197</v>
      </c>
      <c r="J79" s="16">
        <v>28</v>
      </c>
      <c r="K79" s="16">
        <v>28</v>
      </c>
      <c r="L79" s="36">
        <v>0</v>
      </c>
      <c r="M79" s="36">
        <v>0</v>
      </c>
      <c r="N79" s="36">
        <v>22</v>
      </c>
      <c r="O79" s="36">
        <v>74</v>
      </c>
      <c r="P79" s="36">
        <v>0.0285</v>
      </c>
      <c r="Q79" s="42" t="str">
        <f t="shared" si="2"/>
        <v>预计平均增收0.0285万元</v>
      </c>
      <c r="R79" s="45" t="s">
        <v>361</v>
      </c>
      <c r="S79" s="46" t="s">
        <v>50</v>
      </c>
      <c r="T79" s="36"/>
    </row>
    <row r="80" s="27" customFormat="1" customHeight="1" spans="1:20">
      <c r="A80" s="42">
        <v>76</v>
      </c>
      <c r="B80" s="50" t="s">
        <v>198</v>
      </c>
      <c r="C80" s="42" t="s">
        <v>25</v>
      </c>
      <c r="D80" s="42" t="s">
        <v>26</v>
      </c>
      <c r="E80" s="42" t="s">
        <v>109</v>
      </c>
      <c r="F80" s="46" t="s">
        <v>110</v>
      </c>
      <c r="G80" s="16" t="s">
        <v>29</v>
      </c>
      <c r="H80" s="42" t="s">
        <v>30</v>
      </c>
      <c r="I80" s="16" t="s">
        <v>199</v>
      </c>
      <c r="J80" s="16">
        <v>20</v>
      </c>
      <c r="K80" s="16">
        <v>20</v>
      </c>
      <c r="L80" s="42">
        <v>0</v>
      </c>
      <c r="M80" s="42">
        <v>0</v>
      </c>
      <c r="N80" s="42">
        <v>45</v>
      </c>
      <c r="O80" s="42">
        <v>150</v>
      </c>
      <c r="P80" s="42">
        <v>0.03</v>
      </c>
      <c r="Q80" s="42" t="str">
        <f t="shared" si="2"/>
        <v>预计平均增收0.03万元</v>
      </c>
      <c r="R80" s="45" t="s">
        <v>362</v>
      </c>
      <c r="S80" s="46" t="s">
        <v>50</v>
      </c>
      <c r="T80" s="58"/>
    </row>
    <row r="81" s="27" customFormat="1" customHeight="1" spans="1:20">
      <c r="A81" s="42">
        <v>77</v>
      </c>
      <c r="B81" s="50" t="s">
        <v>200</v>
      </c>
      <c r="C81" s="42" t="s">
        <v>25</v>
      </c>
      <c r="D81" s="42" t="s">
        <v>26</v>
      </c>
      <c r="E81" s="42" t="s">
        <v>109</v>
      </c>
      <c r="F81" s="46" t="s">
        <v>110</v>
      </c>
      <c r="G81" s="16" t="s">
        <v>29</v>
      </c>
      <c r="H81" s="42" t="s">
        <v>30</v>
      </c>
      <c r="I81" s="16" t="s">
        <v>201</v>
      </c>
      <c r="J81" s="16">
        <v>60</v>
      </c>
      <c r="K81" s="16">
        <v>60</v>
      </c>
      <c r="L81" s="42">
        <v>0</v>
      </c>
      <c r="M81" s="42">
        <v>0</v>
      </c>
      <c r="N81" s="42">
        <v>21</v>
      </c>
      <c r="O81" s="42">
        <v>97</v>
      </c>
      <c r="P81" s="42">
        <v>0.0275</v>
      </c>
      <c r="Q81" s="42" t="str">
        <f t="shared" si="2"/>
        <v>预计平均增收0.0275万元</v>
      </c>
      <c r="R81" s="45" t="s">
        <v>363</v>
      </c>
      <c r="S81" s="46" t="s">
        <v>50</v>
      </c>
      <c r="T81" s="58"/>
    </row>
    <row r="82" s="27" customFormat="1" customHeight="1" spans="1:20">
      <c r="A82" s="42">
        <v>78</v>
      </c>
      <c r="B82" s="50" t="s">
        <v>202</v>
      </c>
      <c r="C82" s="42" t="s">
        <v>25</v>
      </c>
      <c r="D82" s="42" t="s">
        <v>26</v>
      </c>
      <c r="E82" s="42" t="s">
        <v>109</v>
      </c>
      <c r="F82" s="46" t="s">
        <v>110</v>
      </c>
      <c r="G82" s="16" t="s">
        <v>29</v>
      </c>
      <c r="H82" s="42" t="s">
        <v>30</v>
      </c>
      <c r="I82" s="16" t="s">
        <v>203</v>
      </c>
      <c r="J82" s="16">
        <v>20</v>
      </c>
      <c r="K82" s="16">
        <v>20</v>
      </c>
      <c r="L82" s="42">
        <v>0</v>
      </c>
      <c r="M82" s="42">
        <v>0</v>
      </c>
      <c r="N82" s="42">
        <v>18</v>
      </c>
      <c r="O82" s="42">
        <v>56</v>
      </c>
      <c r="P82" s="42">
        <v>0.03</v>
      </c>
      <c r="Q82" s="42" t="str">
        <f t="shared" si="2"/>
        <v>预计平均增收0.03万元</v>
      </c>
      <c r="R82" s="45" t="s">
        <v>364</v>
      </c>
      <c r="S82" s="46" t="s">
        <v>50</v>
      </c>
      <c r="T82" s="58"/>
    </row>
    <row r="83" customFormat="1" customHeight="1" spans="1:20">
      <c r="A83" s="36">
        <v>79</v>
      </c>
      <c r="B83" s="51" t="s">
        <v>204</v>
      </c>
      <c r="C83" s="36" t="s">
        <v>25</v>
      </c>
      <c r="D83" s="36" t="s">
        <v>26</v>
      </c>
      <c r="E83" s="36" t="s">
        <v>109</v>
      </c>
      <c r="F83" s="39" t="s">
        <v>110</v>
      </c>
      <c r="G83" s="16" t="s">
        <v>29</v>
      </c>
      <c r="H83" s="36" t="s">
        <v>30</v>
      </c>
      <c r="I83" s="54" t="s">
        <v>205</v>
      </c>
      <c r="J83" s="16">
        <v>10</v>
      </c>
      <c r="K83" s="16">
        <v>10</v>
      </c>
      <c r="L83" s="36">
        <v>0</v>
      </c>
      <c r="M83" s="36">
        <v>0</v>
      </c>
      <c r="N83" s="36">
        <v>19</v>
      </c>
      <c r="O83" s="36">
        <v>68</v>
      </c>
      <c r="P83" s="36">
        <v>0.028</v>
      </c>
      <c r="Q83" s="42" t="str">
        <f t="shared" si="2"/>
        <v>预计平均增收0.028万元</v>
      </c>
      <c r="R83" s="45" t="s">
        <v>365</v>
      </c>
      <c r="S83" s="46" t="s">
        <v>37</v>
      </c>
      <c r="T83" s="36"/>
    </row>
    <row r="84" customFormat="1" customHeight="1" spans="1:20">
      <c r="A84" s="36">
        <v>80</v>
      </c>
      <c r="B84" s="51" t="s">
        <v>206</v>
      </c>
      <c r="C84" s="36" t="s">
        <v>25</v>
      </c>
      <c r="D84" s="36" t="s">
        <v>26</v>
      </c>
      <c r="E84" s="36" t="s">
        <v>109</v>
      </c>
      <c r="F84" s="39" t="s">
        <v>110</v>
      </c>
      <c r="G84" s="16" t="s">
        <v>29</v>
      </c>
      <c r="H84" s="36" t="s">
        <v>30</v>
      </c>
      <c r="I84" s="54" t="s">
        <v>207</v>
      </c>
      <c r="J84" s="16">
        <v>15</v>
      </c>
      <c r="K84" s="16">
        <v>15</v>
      </c>
      <c r="L84" s="36">
        <v>0</v>
      </c>
      <c r="M84" s="36">
        <v>0</v>
      </c>
      <c r="N84" s="36">
        <v>27</v>
      </c>
      <c r="O84" s="36">
        <v>91</v>
      </c>
      <c r="P84" s="36">
        <v>0.0275</v>
      </c>
      <c r="Q84" s="42" t="str">
        <f t="shared" si="2"/>
        <v>预计平均增收0.0275万元</v>
      </c>
      <c r="R84" s="45" t="s">
        <v>366</v>
      </c>
      <c r="S84" s="46" t="s">
        <v>37</v>
      </c>
      <c r="T84" s="36"/>
    </row>
    <row r="85" s="26" customFormat="1" customHeight="1" spans="1:20">
      <c r="A85" s="36">
        <v>81</v>
      </c>
      <c r="B85" s="37" t="s">
        <v>208</v>
      </c>
      <c r="C85" s="36" t="s">
        <v>25</v>
      </c>
      <c r="D85" s="36" t="s">
        <v>26</v>
      </c>
      <c r="E85" s="36" t="s">
        <v>138</v>
      </c>
      <c r="F85" s="16" t="s">
        <v>139</v>
      </c>
      <c r="G85" s="16" t="s">
        <v>29</v>
      </c>
      <c r="H85" s="36" t="s">
        <v>30</v>
      </c>
      <c r="I85" s="43" t="s">
        <v>209</v>
      </c>
      <c r="J85" s="43">
        <v>41</v>
      </c>
      <c r="K85" s="43">
        <v>41</v>
      </c>
      <c r="L85" s="36">
        <v>0</v>
      </c>
      <c r="M85" s="36">
        <v>0</v>
      </c>
      <c r="N85" s="36">
        <v>18</v>
      </c>
      <c r="O85" s="36">
        <v>67</v>
      </c>
      <c r="P85" s="36">
        <v>0.0285</v>
      </c>
      <c r="Q85" s="42" t="str">
        <f t="shared" si="2"/>
        <v>预计平均增收0.0285万元</v>
      </c>
      <c r="R85" s="45" t="s">
        <v>367</v>
      </c>
      <c r="S85" s="46" t="s">
        <v>37</v>
      </c>
      <c r="T85" s="36"/>
    </row>
    <row r="86" s="26" customFormat="1" customHeight="1" spans="1:20">
      <c r="A86" s="36">
        <v>82</v>
      </c>
      <c r="B86" s="37" t="s">
        <v>210</v>
      </c>
      <c r="C86" s="36" t="s">
        <v>25</v>
      </c>
      <c r="D86" s="36" t="s">
        <v>26</v>
      </c>
      <c r="E86" s="36" t="s">
        <v>138</v>
      </c>
      <c r="F86" s="16" t="s">
        <v>139</v>
      </c>
      <c r="G86" s="16" t="s">
        <v>29</v>
      </c>
      <c r="H86" s="36" t="s">
        <v>30</v>
      </c>
      <c r="I86" s="36" t="s">
        <v>211</v>
      </c>
      <c r="J86" s="16">
        <v>45</v>
      </c>
      <c r="K86" s="16">
        <v>45</v>
      </c>
      <c r="L86" s="36">
        <v>0</v>
      </c>
      <c r="M86" s="36">
        <v>0</v>
      </c>
      <c r="N86" s="36">
        <v>20</v>
      </c>
      <c r="O86" s="36">
        <v>56</v>
      </c>
      <c r="P86" s="36">
        <v>0.03</v>
      </c>
      <c r="Q86" s="42" t="str">
        <f t="shared" si="2"/>
        <v>预计平均增收0.03万元</v>
      </c>
      <c r="R86" s="45" t="s">
        <v>368</v>
      </c>
      <c r="S86" s="46" t="s">
        <v>50</v>
      </c>
      <c r="T86" s="36"/>
    </row>
    <row r="87" s="26" customFormat="1" customHeight="1" spans="1:20">
      <c r="A87" s="36">
        <v>83</v>
      </c>
      <c r="B87" s="37" t="s">
        <v>212</v>
      </c>
      <c r="C87" s="36" t="s">
        <v>25</v>
      </c>
      <c r="D87" s="36" t="s">
        <v>26</v>
      </c>
      <c r="E87" s="36" t="s">
        <v>138</v>
      </c>
      <c r="F87" s="16" t="s">
        <v>139</v>
      </c>
      <c r="G87" s="16" t="s">
        <v>29</v>
      </c>
      <c r="H87" s="36" t="s">
        <v>30</v>
      </c>
      <c r="I87" s="36" t="s">
        <v>170</v>
      </c>
      <c r="J87" s="16">
        <v>10</v>
      </c>
      <c r="K87" s="16">
        <v>10</v>
      </c>
      <c r="L87" s="36">
        <v>0</v>
      </c>
      <c r="M87" s="36">
        <v>0</v>
      </c>
      <c r="N87" s="36">
        <v>35</v>
      </c>
      <c r="O87" s="36">
        <v>105</v>
      </c>
      <c r="P87" s="36">
        <v>0.0275</v>
      </c>
      <c r="Q87" s="42" t="str">
        <f t="shared" si="2"/>
        <v>预计平均增收0.0275万元</v>
      </c>
      <c r="R87" s="45" t="s">
        <v>369</v>
      </c>
      <c r="S87" s="46" t="s">
        <v>33</v>
      </c>
      <c r="T87" s="36"/>
    </row>
    <row r="88" s="26" customFormat="1" customHeight="1" spans="1:20">
      <c r="A88" s="36">
        <v>84</v>
      </c>
      <c r="B88" s="37" t="s">
        <v>213</v>
      </c>
      <c r="C88" s="36" t="s">
        <v>25</v>
      </c>
      <c r="D88" s="36" t="s">
        <v>26</v>
      </c>
      <c r="E88" s="36" t="s">
        <v>138</v>
      </c>
      <c r="F88" s="16" t="s">
        <v>139</v>
      </c>
      <c r="G88" s="16" t="s">
        <v>29</v>
      </c>
      <c r="H88" s="36" t="s">
        <v>30</v>
      </c>
      <c r="I88" s="36" t="s">
        <v>214</v>
      </c>
      <c r="J88" s="16">
        <v>12</v>
      </c>
      <c r="K88" s="16">
        <v>12</v>
      </c>
      <c r="L88" s="36">
        <v>0</v>
      </c>
      <c r="M88" s="36">
        <v>0</v>
      </c>
      <c r="N88" s="36">
        <v>18</v>
      </c>
      <c r="O88" s="36">
        <v>39</v>
      </c>
      <c r="P88" s="36">
        <v>0.03</v>
      </c>
      <c r="Q88" s="42" t="str">
        <f t="shared" si="2"/>
        <v>预计平均增收0.03万元</v>
      </c>
      <c r="R88" s="45" t="s">
        <v>370</v>
      </c>
      <c r="S88" s="46" t="s">
        <v>33</v>
      </c>
      <c r="T88" s="36"/>
    </row>
    <row r="89" customHeight="1" spans="1:20">
      <c r="A89" s="36">
        <v>85</v>
      </c>
      <c r="B89" s="39" t="s">
        <v>215</v>
      </c>
      <c r="C89" s="36" t="s">
        <v>25</v>
      </c>
      <c r="D89" s="36" t="s">
        <v>26</v>
      </c>
      <c r="E89" s="36" t="s">
        <v>122</v>
      </c>
      <c r="F89" s="39" t="s">
        <v>123</v>
      </c>
      <c r="G89" s="16" t="s">
        <v>29</v>
      </c>
      <c r="H89" s="36" t="s">
        <v>30</v>
      </c>
      <c r="I89" s="43" t="s">
        <v>216</v>
      </c>
      <c r="J89" s="36">
        <v>12</v>
      </c>
      <c r="K89" s="36">
        <v>12</v>
      </c>
      <c r="L89" s="36">
        <v>0</v>
      </c>
      <c r="M89" s="36">
        <v>0</v>
      </c>
      <c r="N89" s="36">
        <v>45</v>
      </c>
      <c r="O89" s="36">
        <v>156</v>
      </c>
      <c r="P89" s="36">
        <v>0.0065</v>
      </c>
      <c r="Q89" s="42" t="str">
        <f t="shared" si="2"/>
        <v>预计平均增收0.0065万元</v>
      </c>
      <c r="R89" s="45" t="s">
        <v>371</v>
      </c>
      <c r="S89" s="46" t="s">
        <v>33</v>
      </c>
      <c r="T89" s="36"/>
    </row>
    <row r="90" customHeight="1" spans="1:20">
      <c r="A90" s="36">
        <v>86</v>
      </c>
      <c r="B90" s="39" t="s">
        <v>218</v>
      </c>
      <c r="C90" s="36" t="s">
        <v>25</v>
      </c>
      <c r="D90" s="36" t="s">
        <v>26</v>
      </c>
      <c r="E90" s="36" t="s">
        <v>122</v>
      </c>
      <c r="F90" s="39" t="s">
        <v>123</v>
      </c>
      <c r="G90" s="16" t="s">
        <v>29</v>
      </c>
      <c r="H90" s="36" t="s">
        <v>30</v>
      </c>
      <c r="I90" s="43" t="s">
        <v>31</v>
      </c>
      <c r="J90" s="36">
        <v>9</v>
      </c>
      <c r="K90" s="36">
        <v>9</v>
      </c>
      <c r="L90" s="36">
        <v>0</v>
      </c>
      <c r="M90" s="36">
        <v>0</v>
      </c>
      <c r="N90" s="36">
        <v>34</v>
      </c>
      <c r="O90" s="36">
        <v>127</v>
      </c>
      <c r="P90" s="36">
        <v>0.0027</v>
      </c>
      <c r="Q90" s="42" t="str">
        <f t="shared" si="2"/>
        <v>预计平均增收0.0027万元</v>
      </c>
      <c r="R90" s="45" t="s">
        <v>372</v>
      </c>
      <c r="S90" s="46" t="s">
        <v>33</v>
      </c>
      <c r="T90" s="36"/>
    </row>
    <row r="91" customHeight="1" spans="1:20">
      <c r="A91" s="36">
        <v>87</v>
      </c>
      <c r="B91" s="39" t="s">
        <v>220</v>
      </c>
      <c r="C91" s="36" t="s">
        <v>25</v>
      </c>
      <c r="D91" s="36" t="s">
        <v>26</v>
      </c>
      <c r="E91" s="36" t="s">
        <v>122</v>
      </c>
      <c r="F91" s="39" t="s">
        <v>123</v>
      </c>
      <c r="G91" s="16" t="s">
        <v>29</v>
      </c>
      <c r="H91" s="36" t="s">
        <v>30</v>
      </c>
      <c r="I91" s="36" t="s">
        <v>221</v>
      </c>
      <c r="J91" s="36">
        <v>16</v>
      </c>
      <c r="K91" s="36">
        <v>16</v>
      </c>
      <c r="L91" s="36">
        <v>0</v>
      </c>
      <c r="M91" s="36">
        <v>0</v>
      </c>
      <c r="N91" s="36">
        <v>77</v>
      </c>
      <c r="O91" s="36">
        <v>286</v>
      </c>
      <c r="P91" s="36">
        <v>0.0058</v>
      </c>
      <c r="Q91" s="42" t="str">
        <f t="shared" si="2"/>
        <v>预计平均增收0.0058万元</v>
      </c>
      <c r="R91" s="45" t="s">
        <v>373</v>
      </c>
      <c r="S91" s="46" t="s">
        <v>37</v>
      </c>
      <c r="T91" s="36"/>
    </row>
    <row r="92" customHeight="1" spans="1:20">
      <c r="A92" s="36">
        <v>88</v>
      </c>
      <c r="B92" s="39" t="s">
        <v>223</v>
      </c>
      <c r="C92" s="36" t="s">
        <v>25</v>
      </c>
      <c r="D92" s="36" t="s">
        <v>26</v>
      </c>
      <c r="E92" s="36" t="s">
        <v>122</v>
      </c>
      <c r="F92" s="39" t="s">
        <v>123</v>
      </c>
      <c r="G92" s="16" t="s">
        <v>29</v>
      </c>
      <c r="H92" s="36" t="s">
        <v>30</v>
      </c>
      <c r="I92" s="43" t="s">
        <v>46</v>
      </c>
      <c r="J92" s="36">
        <v>5</v>
      </c>
      <c r="K92" s="36">
        <v>5</v>
      </c>
      <c r="L92" s="36">
        <v>0</v>
      </c>
      <c r="M92" s="36">
        <v>0</v>
      </c>
      <c r="N92" s="36">
        <v>17</v>
      </c>
      <c r="O92" s="36">
        <v>53</v>
      </c>
      <c r="P92" s="36">
        <v>0.0023</v>
      </c>
      <c r="Q92" s="42" t="str">
        <f t="shared" si="2"/>
        <v>预计平均增收0.0023万元</v>
      </c>
      <c r="R92" s="45" t="s">
        <v>374</v>
      </c>
      <c r="S92" s="46" t="s">
        <v>33</v>
      </c>
      <c r="T92" s="36"/>
    </row>
    <row r="93" customFormat="1" customHeight="1" spans="1:20">
      <c r="A93" s="36">
        <v>89</v>
      </c>
      <c r="B93" s="37" t="s">
        <v>225</v>
      </c>
      <c r="C93" s="36" t="s">
        <v>25</v>
      </c>
      <c r="D93" s="36" t="s">
        <v>26</v>
      </c>
      <c r="E93" s="36" t="s">
        <v>148</v>
      </c>
      <c r="F93" s="16" t="s">
        <v>149</v>
      </c>
      <c r="G93" s="16" t="s">
        <v>29</v>
      </c>
      <c r="H93" s="36" t="s">
        <v>30</v>
      </c>
      <c r="I93" s="43" t="s">
        <v>226</v>
      </c>
      <c r="J93" s="43">
        <v>12</v>
      </c>
      <c r="K93" s="43">
        <v>12</v>
      </c>
      <c r="L93" s="36">
        <v>0</v>
      </c>
      <c r="M93" s="36">
        <v>0</v>
      </c>
      <c r="N93" s="36">
        <v>60</v>
      </c>
      <c r="O93" s="36">
        <v>164</v>
      </c>
      <c r="P93" s="55">
        <v>0.0265</v>
      </c>
      <c r="Q93" s="42" t="str">
        <f t="shared" si="2"/>
        <v>预计平均增收0.0265万元</v>
      </c>
      <c r="R93" s="45" t="s">
        <v>375</v>
      </c>
      <c r="S93" s="46" t="s">
        <v>37</v>
      </c>
      <c r="T93" s="36"/>
    </row>
    <row r="94" customFormat="1" customHeight="1" spans="1:20">
      <c r="A94" s="36">
        <v>90</v>
      </c>
      <c r="B94" s="37" t="s">
        <v>227</v>
      </c>
      <c r="C94" s="36" t="s">
        <v>25</v>
      </c>
      <c r="D94" s="36" t="s">
        <v>26</v>
      </c>
      <c r="E94" s="36" t="s">
        <v>148</v>
      </c>
      <c r="F94" s="16" t="s">
        <v>149</v>
      </c>
      <c r="G94" s="16" t="s">
        <v>29</v>
      </c>
      <c r="H94" s="36" t="s">
        <v>30</v>
      </c>
      <c r="I94" s="43" t="s">
        <v>228</v>
      </c>
      <c r="J94" s="43">
        <v>3</v>
      </c>
      <c r="K94" s="43">
        <v>3</v>
      </c>
      <c r="L94" s="36">
        <v>0</v>
      </c>
      <c r="M94" s="36">
        <v>0</v>
      </c>
      <c r="N94" s="36">
        <v>41</v>
      </c>
      <c r="O94" s="36">
        <v>125</v>
      </c>
      <c r="P94" s="55">
        <v>0.03</v>
      </c>
      <c r="Q94" s="42" t="str">
        <f t="shared" si="2"/>
        <v>预计平均增收0.03万元</v>
      </c>
      <c r="R94" s="45" t="s">
        <v>376</v>
      </c>
      <c r="S94" s="46" t="s">
        <v>37</v>
      </c>
      <c r="T94" s="36"/>
    </row>
    <row r="95" customFormat="1" customHeight="1" spans="1:20">
      <c r="A95" s="36">
        <v>91</v>
      </c>
      <c r="B95" s="37" t="s">
        <v>229</v>
      </c>
      <c r="C95" s="36" t="s">
        <v>25</v>
      </c>
      <c r="D95" s="36" t="s">
        <v>26</v>
      </c>
      <c r="E95" s="36" t="s">
        <v>148</v>
      </c>
      <c r="F95" s="16" t="s">
        <v>149</v>
      </c>
      <c r="G95" s="16" t="s">
        <v>29</v>
      </c>
      <c r="H95" s="36" t="s">
        <v>30</v>
      </c>
      <c r="I95" s="43" t="s">
        <v>230</v>
      </c>
      <c r="J95" s="43">
        <v>20</v>
      </c>
      <c r="K95" s="43">
        <v>20</v>
      </c>
      <c r="L95" s="36">
        <v>0</v>
      </c>
      <c r="M95" s="36">
        <v>0</v>
      </c>
      <c r="N95" s="36">
        <v>40</v>
      </c>
      <c r="O95" s="36">
        <v>110</v>
      </c>
      <c r="P95" s="55">
        <v>0.03</v>
      </c>
      <c r="Q95" s="42" t="str">
        <f t="shared" si="2"/>
        <v>预计平均增收0.03万元</v>
      </c>
      <c r="R95" s="45" t="s">
        <v>377</v>
      </c>
      <c r="S95" s="46" t="s">
        <v>33</v>
      </c>
      <c r="T95" s="36"/>
    </row>
    <row r="96" customFormat="1" customHeight="1" spans="1:20">
      <c r="A96" s="36">
        <v>92</v>
      </c>
      <c r="B96" s="37" t="s">
        <v>231</v>
      </c>
      <c r="C96" s="36" t="s">
        <v>25</v>
      </c>
      <c r="D96" s="36" t="s">
        <v>26</v>
      </c>
      <c r="E96" s="36" t="s">
        <v>148</v>
      </c>
      <c r="F96" s="16" t="s">
        <v>149</v>
      </c>
      <c r="G96" s="16" t="s">
        <v>29</v>
      </c>
      <c r="H96" s="36" t="s">
        <v>30</v>
      </c>
      <c r="I96" s="43" t="s">
        <v>232</v>
      </c>
      <c r="J96" s="43">
        <v>6</v>
      </c>
      <c r="K96" s="43">
        <v>6</v>
      </c>
      <c r="L96" s="36">
        <v>0</v>
      </c>
      <c r="M96" s="36">
        <v>0</v>
      </c>
      <c r="N96" s="36">
        <v>45</v>
      </c>
      <c r="O96" s="36">
        <v>140</v>
      </c>
      <c r="P96" s="55">
        <v>0.03</v>
      </c>
      <c r="Q96" s="42" t="str">
        <f t="shared" si="2"/>
        <v>预计平均增收0.03万元</v>
      </c>
      <c r="R96" s="45" t="s">
        <v>378</v>
      </c>
      <c r="S96" s="46" t="s">
        <v>33</v>
      </c>
      <c r="T96" s="36"/>
    </row>
    <row r="97" customFormat="1" customHeight="1" spans="1:20">
      <c r="A97" s="36">
        <v>93</v>
      </c>
      <c r="B97" s="37" t="s">
        <v>233</v>
      </c>
      <c r="C97" s="36" t="s">
        <v>25</v>
      </c>
      <c r="D97" s="36" t="s">
        <v>26</v>
      </c>
      <c r="E97" s="36" t="s">
        <v>148</v>
      </c>
      <c r="F97" s="16" t="s">
        <v>149</v>
      </c>
      <c r="G97" s="16" t="s">
        <v>29</v>
      </c>
      <c r="H97" s="36" t="s">
        <v>30</v>
      </c>
      <c r="I97" s="43" t="s">
        <v>234</v>
      </c>
      <c r="J97" s="43">
        <v>22</v>
      </c>
      <c r="K97" s="43">
        <v>22</v>
      </c>
      <c r="L97" s="36">
        <v>0</v>
      </c>
      <c r="M97" s="36">
        <v>0</v>
      </c>
      <c r="N97" s="36">
        <v>53</v>
      </c>
      <c r="O97" s="36">
        <v>162</v>
      </c>
      <c r="P97" s="55">
        <v>0.025</v>
      </c>
      <c r="Q97" s="42" t="str">
        <f t="shared" si="2"/>
        <v>预计平均增收0.025万元</v>
      </c>
      <c r="R97" s="45" t="s">
        <v>379</v>
      </c>
      <c r="S97" s="46" t="s">
        <v>37</v>
      </c>
      <c r="T97" s="36"/>
    </row>
    <row r="98" customFormat="1" customHeight="1" spans="1:20">
      <c r="A98" s="36">
        <v>94</v>
      </c>
      <c r="B98" s="37" t="s">
        <v>235</v>
      </c>
      <c r="C98" s="36" t="s">
        <v>25</v>
      </c>
      <c r="D98" s="36" t="s">
        <v>26</v>
      </c>
      <c r="E98" s="36" t="s">
        <v>148</v>
      </c>
      <c r="F98" s="16" t="s">
        <v>149</v>
      </c>
      <c r="G98" s="16" t="s">
        <v>29</v>
      </c>
      <c r="H98" s="36" t="s">
        <v>30</v>
      </c>
      <c r="I98" s="43" t="s">
        <v>236</v>
      </c>
      <c r="J98" s="43">
        <v>8</v>
      </c>
      <c r="K98" s="43">
        <v>8</v>
      </c>
      <c r="L98" s="36">
        <v>0</v>
      </c>
      <c r="M98" s="36">
        <v>0</v>
      </c>
      <c r="N98" s="36">
        <v>57</v>
      </c>
      <c r="O98" s="36">
        <v>196</v>
      </c>
      <c r="P98" s="55">
        <v>0.025</v>
      </c>
      <c r="Q98" s="42" t="str">
        <f t="shared" si="2"/>
        <v>预计平均增收0.025万元</v>
      </c>
      <c r="R98" s="45" t="s">
        <v>380</v>
      </c>
      <c r="S98" s="46" t="s">
        <v>37</v>
      </c>
      <c r="T98" s="36"/>
    </row>
    <row r="99" customFormat="1" customHeight="1" spans="1:20">
      <c r="A99" s="36">
        <v>95</v>
      </c>
      <c r="B99" s="37" t="s">
        <v>237</v>
      </c>
      <c r="C99" s="36" t="s">
        <v>25</v>
      </c>
      <c r="D99" s="36" t="s">
        <v>26</v>
      </c>
      <c r="E99" s="36" t="s">
        <v>148</v>
      </c>
      <c r="F99" s="16" t="s">
        <v>149</v>
      </c>
      <c r="G99" s="16" t="s">
        <v>29</v>
      </c>
      <c r="H99" s="36" t="s">
        <v>30</v>
      </c>
      <c r="I99" s="43" t="s">
        <v>238</v>
      </c>
      <c r="J99" s="43">
        <v>12</v>
      </c>
      <c r="K99" s="43">
        <v>12</v>
      </c>
      <c r="L99" s="36">
        <v>0</v>
      </c>
      <c r="M99" s="36">
        <v>0</v>
      </c>
      <c r="N99" s="36">
        <v>42</v>
      </c>
      <c r="O99" s="36">
        <v>115</v>
      </c>
      <c r="P99" s="55">
        <v>0.0275</v>
      </c>
      <c r="Q99" s="42" t="str">
        <f t="shared" si="2"/>
        <v>预计平均增收0.0275万元</v>
      </c>
      <c r="R99" s="45" t="s">
        <v>381</v>
      </c>
      <c r="S99" s="46" t="s">
        <v>33</v>
      </c>
      <c r="T99" s="36"/>
    </row>
    <row r="100" customHeight="1" spans="1:20">
      <c r="A100" s="36">
        <v>96</v>
      </c>
      <c r="B100" s="37" t="s">
        <v>239</v>
      </c>
      <c r="C100" s="36" t="s">
        <v>25</v>
      </c>
      <c r="D100" s="36" t="s">
        <v>26</v>
      </c>
      <c r="E100" s="36" t="s">
        <v>27</v>
      </c>
      <c r="F100" s="16" t="s">
        <v>28</v>
      </c>
      <c r="G100" s="16" t="s">
        <v>29</v>
      </c>
      <c r="H100" s="36" t="s">
        <v>30</v>
      </c>
      <c r="I100" s="16" t="s">
        <v>71</v>
      </c>
      <c r="J100" s="16">
        <v>5</v>
      </c>
      <c r="K100" s="16">
        <v>5</v>
      </c>
      <c r="L100" s="36">
        <v>0</v>
      </c>
      <c r="M100" s="36">
        <v>0</v>
      </c>
      <c r="N100" s="36">
        <v>16</v>
      </c>
      <c r="O100" s="36">
        <v>39</v>
      </c>
      <c r="P100" s="36">
        <v>0.0265</v>
      </c>
      <c r="Q100" s="42" t="str">
        <f t="shared" si="2"/>
        <v>预计平均增收0.0265万元</v>
      </c>
      <c r="R100" s="45" t="s">
        <v>382</v>
      </c>
      <c r="S100" s="46" t="s">
        <v>33</v>
      </c>
      <c r="T100" s="36"/>
    </row>
    <row r="101" customHeight="1" spans="1:20">
      <c r="A101" s="36">
        <v>97</v>
      </c>
      <c r="B101" s="37" t="s">
        <v>240</v>
      </c>
      <c r="C101" s="36" t="s">
        <v>25</v>
      </c>
      <c r="D101" s="36" t="s">
        <v>26</v>
      </c>
      <c r="E101" s="36" t="s">
        <v>27</v>
      </c>
      <c r="F101" s="16" t="s">
        <v>28</v>
      </c>
      <c r="G101" s="16" t="s">
        <v>29</v>
      </c>
      <c r="H101" s="36" t="s">
        <v>30</v>
      </c>
      <c r="I101" s="16" t="s">
        <v>167</v>
      </c>
      <c r="J101" s="16">
        <v>10</v>
      </c>
      <c r="K101" s="16">
        <v>10</v>
      </c>
      <c r="L101" s="36">
        <v>0</v>
      </c>
      <c r="M101" s="36">
        <v>0</v>
      </c>
      <c r="N101" s="36">
        <v>18</v>
      </c>
      <c r="O101" s="36">
        <v>49</v>
      </c>
      <c r="P101" s="36">
        <v>0.0275</v>
      </c>
      <c r="Q101" s="42" t="str">
        <f t="shared" si="2"/>
        <v>预计平均增收0.0275万元</v>
      </c>
      <c r="R101" s="45" t="s">
        <v>383</v>
      </c>
      <c r="S101" s="46" t="s">
        <v>37</v>
      </c>
      <c r="T101" s="36"/>
    </row>
    <row r="102" customHeight="1" spans="1:20">
      <c r="A102" s="36">
        <v>98</v>
      </c>
      <c r="B102" s="37" t="s">
        <v>241</v>
      </c>
      <c r="C102" s="36" t="s">
        <v>25</v>
      </c>
      <c r="D102" s="36" t="s">
        <v>26</v>
      </c>
      <c r="E102" s="36" t="s">
        <v>27</v>
      </c>
      <c r="F102" s="16" t="s">
        <v>28</v>
      </c>
      <c r="G102" s="16" t="s">
        <v>29</v>
      </c>
      <c r="H102" s="36" t="s">
        <v>30</v>
      </c>
      <c r="I102" s="16" t="s">
        <v>167</v>
      </c>
      <c r="J102" s="16">
        <v>10</v>
      </c>
      <c r="K102" s="16">
        <v>10</v>
      </c>
      <c r="L102" s="36">
        <v>0</v>
      </c>
      <c r="M102" s="36">
        <v>0</v>
      </c>
      <c r="N102" s="36">
        <v>19</v>
      </c>
      <c r="O102" s="36">
        <v>48</v>
      </c>
      <c r="P102" s="36">
        <v>0.028</v>
      </c>
      <c r="Q102" s="42" t="str">
        <f t="shared" si="2"/>
        <v>预计平均增收0.028万元</v>
      </c>
      <c r="R102" s="45" t="s">
        <v>384</v>
      </c>
      <c r="S102" s="46" t="s">
        <v>37</v>
      </c>
      <c r="T102" s="36"/>
    </row>
    <row r="103" customHeight="1" spans="1:20">
      <c r="A103" s="36">
        <v>99</v>
      </c>
      <c r="B103" s="37" t="s">
        <v>169</v>
      </c>
      <c r="C103" s="36" t="s">
        <v>25</v>
      </c>
      <c r="D103" s="36" t="s">
        <v>26</v>
      </c>
      <c r="E103" s="36" t="s">
        <v>27</v>
      </c>
      <c r="F103" s="16" t="s">
        <v>28</v>
      </c>
      <c r="G103" s="16" t="s">
        <v>29</v>
      </c>
      <c r="H103" s="36" t="s">
        <v>30</v>
      </c>
      <c r="I103" s="16" t="s">
        <v>31</v>
      </c>
      <c r="J103" s="16">
        <v>10</v>
      </c>
      <c r="K103" s="16">
        <v>10</v>
      </c>
      <c r="L103" s="36">
        <v>0</v>
      </c>
      <c r="M103" s="36">
        <v>0</v>
      </c>
      <c r="N103" s="36">
        <v>21</v>
      </c>
      <c r="O103" s="36">
        <v>56</v>
      </c>
      <c r="P103" s="36">
        <v>0.03</v>
      </c>
      <c r="Q103" s="42" t="str">
        <f t="shared" ref="Q103:Q130" si="3">"预计平均增收"&amp;P103&amp;"万元"</f>
        <v>预计平均增收0.03万元</v>
      </c>
      <c r="R103" s="45" t="s">
        <v>385</v>
      </c>
      <c r="S103" s="46" t="s">
        <v>33</v>
      </c>
      <c r="T103" s="36"/>
    </row>
    <row r="104" customHeight="1" spans="1:20">
      <c r="A104" s="36">
        <v>100</v>
      </c>
      <c r="B104" s="37" t="s">
        <v>63</v>
      </c>
      <c r="C104" s="36" t="s">
        <v>25</v>
      </c>
      <c r="D104" s="36" t="s">
        <v>26</v>
      </c>
      <c r="E104" s="36" t="s">
        <v>27</v>
      </c>
      <c r="F104" s="16" t="s">
        <v>54</v>
      </c>
      <c r="G104" s="16" t="s">
        <v>29</v>
      </c>
      <c r="H104" s="36" t="s">
        <v>30</v>
      </c>
      <c r="I104" s="16" t="s">
        <v>163</v>
      </c>
      <c r="J104" s="16">
        <v>19</v>
      </c>
      <c r="K104" s="16">
        <v>19</v>
      </c>
      <c r="L104" s="36">
        <v>0</v>
      </c>
      <c r="M104" s="36">
        <v>0</v>
      </c>
      <c r="N104" s="36">
        <v>26</v>
      </c>
      <c r="O104" s="36">
        <v>70</v>
      </c>
      <c r="P104" s="36">
        <v>0.025</v>
      </c>
      <c r="Q104" s="42" t="str">
        <f t="shared" si="3"/>
        <v>预计平均增收0.025万元</v>
      </c>
      <c r="R104" s="45" t="s">
        <v>386</v>
      </c>
      <c r="S104" s="46" t="s">
        <v>37</v>
      </c>
      <c r="T104" s="36"/>
    </row>
    <row r="105" customHeight="1" spans="1:20">
      <c r="A105" s="36">
        <v>101</v>
      </c>
      <c r="B105" s="37" t="s">
        <v>242</v>
      </c>
      <c r="C105" s="36" t="s">
        <v>25</v>
      </c>
      <c r="D105" s="36" t="s">
        <v>26</v>
      </c>
      <c r="E105" s="36" t="s">
        <v>27</v>
      </c>
      <c r="F105" s="16" t="s">
        <v>54</v>
      </c>
      <c r="G105" s="16" t="s">
        <v>29</v>
      </c>
      <c r="H105" s="36" t="s">
        <v>30</v>
      </c>
      <c r="I105" s="16" t="s">
        <v>182</v>
      </c>
      <c r="J105" s="16">
        <v>9</v>
      </c>
      <c r="K105" s="16">
        <v>9</v>
      </c>
      <c r="L105" s="36">
        <v>0</v>
      </c>
      <c r="M105" s="36">
        <v>0</v>
      </c>
      <c r="N105" s="36">
        <v>27</v>
      </c>
      <c r="O105" s="36">
        <v>71</v>
      </c>
      <c r="P105" s="36">
        <v>0.0285</v>
      </c>
      <c r="Q105" s="42" t="str">
        <f t="shared" si="3"/>
        <v>预计平均增收0.0285万元</v>
      </c>
      <c r="R105" s="45" t="s">
        <v>387</v>
      </c>
      <c r="S105" s="46" t="s">
        <v>33</v>
      </c>
      <c r="T105" s="36"/>
    </row>
    <row r="106" customHeight="1" spans="1:20">
      <c r="A106" s="36">
        <v>102</v>
      </c>
      <c r="B106" s="37" t="s">
        <v>243</v>
      </c>
      <c r="C106" s="36" t="s">
        <v>25</v>
      </c>
      <c r="D106" s="36" t="s">
        <v>26</v>
      </c>
      <c r="E106" s="36" t="s">
        <v>27</v>
      </c>
      <c r="F106" s="16" t="s">
        <v>54</v>
      </c>
      <c r="G106" s="16" t="s">
        <v>29</v>
      </c>
      <c r="H106" s="36" t="s">
        <v>30</v>
      </c>
      <c r="I106" s="16" t="s">
        <v>31</v>
      </c>
      <c r="J106" s="16">
        <v>7.5</v>
      </c>
      <c r="K106" s="16">
        <v>7.5</v>
      </c>
      <c r="L106" s="36">
        <v>0</v>
      </c>
      <c r="M106" s="36">
        <v>0</v>
      </c>
      <c r="N106" s="36">
        <v>32</v>
      </c>
      <c r="O106" s="36">
        <v>81</v>
      </c>
      <c r="P106" s="36">
        <v>0.03</v>
      </c>
      <c r="Q106" s="42" t="str">
        <f t="shared" si="3"/>
        <v>预计平均增收0.03万元</v>
      </c>
      <c r="R106" s="45" t="s">
        <v>388</v>
      </c>
      <c r="S106" s="46" t="s">
        <v>33</v>
      </c>
      <c r="T106" s="36"/>
    </row>
    <row r="107" customHeight="1" spans="1:20">
      <c r="A107" s="36">
        <v>103</v>
      </c>
      <c r="B107" s="37" t="s">
        <v>244</v>
      </c>
      <c r="C107" s="36" t="s">
        <v>25</v>
      </c>
      <c r="D107" s="36" t="s">
        <v>26</v>
      </c>
      <c r="E107" s="36" t="s">
        <v>27</v>
      </c>
      <c r="F107" s="16" t="s">
        <v>54</v>
      </c>
      <c r="G107" s="16" t="s">
        <v>29</v>
      </c>
      <c r="H107" s="36" t="s">
        <v>30</v>
      </c>
      <c r="I107" s="16" t="s">
        <v>157</v>
      </c>
      <c r="J107" s="16">
        <v>9</v>
      </c>
      <c r="K107" s="16">
        <v>9</v>
      </c>
      <c r="L107" s="36">
        <v>0</v>
      </c>
      <c r="M107" s="36">
        <v>0</v>
      </c>
      <c r="N107" s="36">
        <v>22</v>
      </c>
      <c r="O107" s="36">
        <v>69</v>
      </c>
      <c r="P107" s="36">
        <v>0.0275</v>
      </c>
      <c r="Q107" s="42" t="str">
        <f t="shared" si="3"/>
        <v>预计平均增收0.0275万元</v>
      </c>
      <c r="R107" s="45" t="s">
        <v>389</v>
      </c>
      <c r="S107" s="46" t="s">
        <v>37</v>
      </c>
      <c r="T107" s="36"/>
    </row>
    <row r="108" customHeight="1" spans="1:20">
      <c r="A108" s="36">
        <v>104</v>
      </c>
      <c r="B108" s="37" t="s">
        <v>245</v>
      </c>
      <c r="C108" s="36" t="s">
        <v>25</v>
      </c>
      <c r="D108" s="36" t="s">
        <v>26</v>
      </c>
      <c r="E108" s="36" t="s">
        <v>27</v>
      </c>
      <c r="F108" s="16" t="s">
        <v>54</v>
      </c>
      <c r="G108" s="16" t="s">
        <v>29</v>
      </c>
      <c r="H108" s="36" t="s">
        <v>30</v>
      </c>
      <c r="I108" s="16" t="s">
        <v>166</v>
      </c>
      <c r="J108" s="16">
        <v>10</v>
      </c>
      <c r="K108" s="16">
        <v>10</v>
      </c>
      <c r="L108" s="36">
        <v>0</v>
      </c>
      <c r="M108" s="36">
        <v>0</v>
      </c>
      <c r="N108" s="36">
        <v>19</v>
      </c>
      <c r="O108" s="36">
        <v>48</v>
      </c>
      <c r="P108" s="36">
        <v>0.028</v>
      </c>
      <c r="Q108" s="42" t="str">
        <f t="shared" si="3"/>
        <v>预计平均增收0.028万元</v>
      </c>
      <c r="R108" s="45" t="s">
        <v>390</v>
      </c>
      <c r="S108" s="46" t="s">
        <v>37</v>
      </c>
      <c r="T108" s="36"/>
    </row>
    <row r="109" customHeight="1" spans="1:20">
      <c r="A109" s="36">
        <v>105</v>
      </c>
      <c r="B109" s="37" t="s">
        <v>246</v>
      </c>
      <c r="C109" s="36" t="s">
        <v>25</v>
      </c>
      <c r="D109" s="36" t="s">
        <v>26</v>
      </c>
      <c r="E109" s="36" t="s">
        <v>27</v>
      </c>
      <c r="F109" s="16" t="s">
        <v>54</v>
      </c>
      <c r="G109" s="16" t="s">
        <v>29</v>
      </c>
      <c r="H109" s="36" t="s">
        <v>30</v>
      </c>
      <c r="I109" s="16" t="s">
        <v>65</v>
      </c>
      <c r="J109" s="16">
        <v>7</v>
      </c>
      <c r="K109" s="16">
        <v>7</v>
      </c>
      <c r="L109" s="36">
        <v>0</v>
      </c>
      <c r="M109" s="36">
        <v>0</v>
      </c>
      <c r="N109" s="36">
        <v>17</v>
      </c>
      <c r="O109" s="36">
        <v>51</v>
      </c>
      <c r="P109" s="36">
        <v>0.03</v>
      </c>
      <c r="Q109" s="42" t="str">
        <f t="shared" si="3"/>
        <v>预计平均增收0.03万元</v>
      </c>
      <c r="R109" s="45" t="s">
        <v>391</v>
      </c>
      <c r="S109" s="46" t="s">
        <v>33</v>
      </c>
      <c r="T109" s="36"/>
    </row>
    <row r="110" customHeight="1" spans="1:20">
      <c r="A110" s="36">
        <v>106</v>
      </c>
      <c r="B110" s="37" t="s">
        <v>247</v>
      </c>
      <c r="C110" s="36" t="s">
        <v>25</v>
      </c>
      <c r="D110" s="36" t="s">
        <v>26</v>
      </c>
      <c r="E110" s="36" t="s">
        <v>27</v>
      </c>
      <c r="F110" s="16" t="s">
        <v>54</v>
      </c>
      <c r="G110" s="16" t="s">
        <v>29</v>
      </c>
      <c r="H110" s="36" t="s">
        <v>30</v>
      </c>
      <c r="I110" s="16" t="s">
        <v>167</v>
      </c>
      <c r="J110" s="16">
        <v>10</v>
      </c>
      <c r="K110" s="16">
        <v>10</v>
      </c>
      <c r="L110" s="36">
        <v>0</v>
      </c>
      <c r="M110" s="36">
        <v>0</v>
      </c>
      <c r="N110" s="36">
        <v>19</v>
      </c>
      <c r="O110" s="36">
        <v>61</v>
      </c>
      <c r="P110" s="36">
        <v>0.025</v>
      </c>
      <c r="Q110" s="42" t="str">
        <f t="shared" si="3"/>
        <v>预计平均增收0.025万元</v>
      </c>
      <c r="R110" s="45" t="s">
        <v>392</v>
      </c>
      <c r="S110" s="46" t="s">
        <v>37</v>
      </c>
      <c r="T110" s="36"/>
    </row>
    <row r="111" customHeight="1" spans="1:20">
      <c r="A111" s="36">
        <v>107</v>
      </c>
      <c r="B111" s="37" t="s">
        <v>186</v>
      </c>
      <c r="C111" s="36" t="s">
        <v>25</v>
      </c>
      <c r="D111" s="36" t="s">
        <v>26</v>
      </c>
      <c r="E111" s="36" t="s">
        <v>27</v>
      </c>
      <c r="F111" s="16" t="s">
        <v>57</v>
      </c>
      <c r="G111" s="16" t="s">
        <v>29</v>
      </c>
      <c r="H111" s="36" t="s">
        <v>30</v>
      </c>
      <c r="I111" s="16" t="s">
        <v>167</v>
      </c>
      <c r="J111" s="16">
        <v>10</v>
      </c>
      <c r="K111" s="16">
        <v>10</v>
      </c>
      <c r="L111" s="36">
        <v>0</v>
      </c>
      <c r="M111" s="36">
        <v>0</v>
      </c>
      <c r="N111" s="36">
        <v>22</v>
      </c>
      <c r="O111" s="36">
        <v>68</v>
      </c>
      <c r="P111" s="36">
        <v>0.0285</v>
      </c>
      <c r="Q111" s="42" t="str">
        <f t="shared" si="3"/>
        <v>预计平均增收0.0285万元</v>
      </c>
      <c r="R111" s="45" t="s">
        <v>393</v>
      </c>
      <c r="S111" s="46" t="s">
        <v>37</v>
      </c>
      <c r="T111" s="36"/>
    </row>
    <row r="112" customHeight="1" spans="1:20">
      <c r="A112" s="36">
        <v>108</v>
      </c>
      <c r="B112" s="37" t="s">
        <v>248</v>
      </c>
      <c r="C112" s="36" t="s">
        <v>25</v>
      </c>
      <c r="D112" s="36" t="s">
        <v>26</v>
      </c>
      <c r="E112" s="36" t="s">
        <v>27</v>
      </c>
      <c r="F112" s="16" t="s">
        <v>57</v>
      </c>
      <c r="G112" s="16" t="s">
        <v>29</v>
      </c>
      <c r="H112" s="36" t="s">
        <v>30</v>
      </c>
      <c r="I112" s="16" t="s">
        <v>166</v>
      </c>
      <c r="J112" s="16">
        <v>8</v>
      </c>
      <c r="K112" s="16">
        <v>8</v>
      </c>
      <c r="L112" s="36">
        <v>0</v>
      </c>
      <c r="M112" s="36">
        <v>0</v>
      </c>
      <c r="N112" s="36">
        <v>24</v>
      </c>
      <c r="O112" s="36">
        <v>72</v>
      </c>
      <c r="P112" s="36">
        <v>0.03</v>
      </c>
      <c r="Q112" s="42" t="str">
        <f t="shared" si="3"/>
        <v>预计平均增收0.03万元</v>
      </c>
      <c r="R112" s="45" t="s">
        <v>394</v>
      </c>
      <c r="S112" s="46" t="s">
        <v>37</v>
      </c>
      <c r="T112" s="36"/>
    </row>
    <row r="113" customFormat="1" customHeight="1" spans="1:20">
      <c r="A113" s="36">
        <v>109</v>
      </c>
      <c r="B113" s="37" t="s">
        <v>249</v>
      </c>
      <c r="C113" s="36" t="s">
        <v>25</v>
      </c>
      <c r="D113" s="36" t="s">
        <v>26</v>
      </c>
      <c r="E113" s="36" t="s">
        <v>76</v>
      </c>
      <c r="F113" s="16" t="s">
        <v>77</v>
      </c>
      <c r="G113" s="16" t="s">
        <v>29</v>
      </c>
      <c r="H113" s="36" t="s">
        <v>30</v>
      </c>
      <c r="I113" s="43" t="s">
        <v>74</v>
      </c>
      <c r="J113" s="16">
        <v>8</v>
      </c>
      <c r="K113" s="16">
        <v>8</v>
      </c>
      <c r="L113" s="36">
        <v>0</v>
      </c>
      <c r="M113" s="36">
        <v>0</v>
      </c>
      <c r="N113" s="36">
        <v>18</v>
      </c>
      <c r="O113" s="36">
        <v>86</v>
      </c>
      <c r="P113" s="36">
        <v>0.03</v>
      </c>
      <c r="Q113" s="42" t="str">
        <f t="shared" si="3"/>
        <v>预计平均增收0.03万元</v>
      </c>
      <c r="R113" s="45" t="s">
        <v>395</v>
      </c>
      <c r="S113" s="46" t="s">
        <v>33</v>
      </c>
      <c r="T113" s="36"/>
    </row>
    <row r="114" customFormat="1" customHeight="1" spans="1:20">
      <c r="A114" s="36">
        <v>110</v>
      </c>
      <c r="B114" s="37" t="s">
        <v>250</v>
      </c>
      <c r="C114" s="36" t="s">
        <v>25</v>
      </c>
      <c r="D114" s="36" t="s">
        <v>26</v>
      </c>
      <c r="E114" s="36" t="s">
        <v>76</v>
      </c>
      <c r="F114" s="16" t="s">
        <v>77</v>
      </c>
      <c r="G114" s="16" t="s">
        <v>29</v>
      </c>
      <c r="H114" s="36" t="s">
        <v>30</v>
      </c>
      <c r="I114" s="43" t="s">
        <v>74</v>
      </c>
      <c r="J114" s="16">
        <v>8</v>
      </c>
      <c r="K114" s="16">
        <v>8</v>
      </c>
      <c r="L114" s="36">
        <v>0</v>
      </c>
      <c r="M114" s="36">
        <v>0</v>
      </c>
      <c r="N114" s="36">
        <v>30</v>
      </c>
      <c r="O114" s="36">
        <v>111</v>
      </c>
      <c r="P114" s="36">
        <v>0.0285</v>
      </c>
      <c r="Q114" s="42" t="str">
        <f t="shared" si="3"/>
        <v>预计平均增收0.0285万元</v>
      </c>
      <c r="R114" s="45" t="s">
        <v>396</v>
      </c>
      <c r="S114" s="46" t="s">
        <v>33</v>
      </c>
      <c r="T114" s="36"/>
    </row>
    <row r="115" customFormat="1" customHeight="1" spans="1:20">
      <c r="A115" s="36">
        <v>111</v>
      </c>
      <c r="B115" s="37" t="s">
        <v>251</v>
      </c>
      <c r="C115" s="36" t="s">
        <v>25</v>
      </c>
      <c r="D115" s="36" t="s">
        <v>26</v>
      </c>
      <c r="E115" s="36" t="s">
        <v>76</v>
      </c>
      <c r="F115" s="16" t="s">
        <v>77</v>
      </c>
      <c r="G115" s="16" t="s">
        <v>29</v>
      </c>
      <c r="H115" s="36" t="s">
        <v>30</v>
      </c>
      <c r="I115" s="43" t="s">
        <v>252</v>
      </c>
      <c r="J115" s="16">
        <v>10</v>
      </c>
      <c r="K115" s="16">
        <v>10</v>
      </c>
      <c r="L115" s="36">
        <v>0</v>
      </c>
      <c r="M115" s="36">
        <v>0</v>
      </c>
      <c r="N115" s="36">
        <v>26</v>
      </c>
      <c r="O115" s="36">
        <v>108</v>
      </c>
      <c r="P115" s="36">
        <v>0.03</v>
      </c>
      <c r="Q115" s="42" t="str">
        <f t="shared" si="3"/>
        <v>预计平均增收0.03万元</v>
      </c>
      <c r="R115" s="45" t="s">
        <v>397</v>
      </c>
      <c r="S115" s="46" t="s">
        <v>37</v>
      </c>
      <c r="T115" s="36"/>
    </row>
    <row r="116" customFormat="1" customHeight="1" spans="1:20">
      <c r="A116" s="36">
        <v>112</v>
      </c>
      <c r="B116" s="37" t="s">
        <v>253</v>
      </c>
      <c r="C116" s="36" t="s">
        <v>25</v>
      </c>
      <c r="D116" s="36" t="s">
        <v>26</v>
      </c>
      <c r="E116" s="36" t="s">
        <v>76</v>
      </c>
      <c r="F116" s="16" t="s">
        <v>77</v>
      </c>
      <c r="G116" s="16" t="s">
        <v>29</v>
      </c>
      <c r="H116" s="36" t="s">
        <v>30</v>
      </c>
      <c r="I116" s="43" t="s">
        <v>254</v>
      </c>
      <c r="J116" s="16">
        <v>14</v>
      </c>
      <c r="K116" s="16">
        <v>14</v>
      </c>
      <c r="L116" s="36">
        <v>0</v>
      </c>
      <c r="M116" s="36">
        <v>0</v>
      </c>
      <c r="N116" s="36">
        <v>25</v>
      </c>
      <c r="O116" s="36">
        <v>46</v>
      </c>
      <c r="P116" s="36">
        <v>0.0285</v>
      </c>
      <c r="Q116" s="42" t="str">
        <f t="shared" si="3"/>
        <v>预计平均增收0.0285万元</v>
      </c>
      <c r="R116" s="45" t="s">
        <v>398</v>
      </c>
      <c r="S116" s="46" t="s">
        <v>33</v>
      </c>
      <c r="T116" s="36"/>
    </row>
    <row r="117" customFormat="1" customHeight="1" spans="1:20">
      <c r="A117" s="36">
        <v>113</v>
      </c>
      <c r="B117" s="37" t="s">
        <v>255</v>
      </c>
      <c r="C117" s="36" t="s">
        <v>25</v>
      </c>
      <c r="D117" s="36" t="s">
        <v>26</v>
      </c>
      <c r="E117" s="36" t="s">
        <v>76</v>
      </c>
      <c r="F117" s="16" t="s">
        <v>77</v>
      </c>
      <c r="G117" s="16" t="s">
        <v>29</v>
      </c>
      <c r="H117" s="36" t="s">
        <v>30</v>
      </c>
      <c r="I117" s="43" t="s">
        <v>31</v>
      </c>
      <c r="J117" s="16">
        <v>10</v>
      </c>
      <c r="K117" s="16">
        <v>10</v>
      </c>
      <c r="L117" s="36">
        <v>0</v>
      </c>
      <c r="M117" s="36">
        <v>0</v>
      </c>
      <c r="N117" s="36">
        <v>64</v>
      </c>
      <c r="O117" s="36">
        <v>213</v>
      </c>
      <c r="P117" s="36">
        <v>0.03</v>
      </c>
      <c r="Q117" s="42" t="str">
        <f t="shared" si="3"/>
        <v>预计平均增收0.03万元</v>
      </c>
      <c r="R117" s="45" t="s">
        <v>399</v>
      </c>
      <c r="S117" s="46" t="s">
        <v>33</v>
      </c>
      <c r="T117" s="36"/>
    </row>
    <row r="118" customFormat="1" customHeight="1" spans="1:20">
      <c r="A118" s="36">
        <v>114</v>
      </c>
      <c r="B118" s="52" t="s">
        <v>256</v>
      </c>
      <c r="C118" s="36" t="s">
        <v>25</v>
      </c>
      <c r="D118" s="36" t="s">
        <v>26</v>
      </c>
      <c r="E118" s="36" t="s">
        <v>109</v>
      </c>
      <c r="F118" s="39" t="s">
        <v>110</v>
      </c>
      <c r="G118" s="16" t="s">
        <v>29</v>
      </c>
      <c r="H118" s="36" t="s">
        <v>30</v>
      </c>
      <c r="I118" s="16" t="s">
        <v>257</v>
      </c>
      <c r="J118" s="56">
        <v>20</v>
      </c>
      <c r="K118" s="56">
        <v>20</v>
      </c>
      <c r="L118" s="36">
        <v>0</v>
      </c>
      <c r="M118" s="36">
        <v>0</v>
      </c>
      <c r="N118" s="36">
        <v>24</v>
      </c>
      <c r="O118" s="36">
        <v>73</v>
      </c>
      <c r="P118" s="36">
        <v>0.0275</v>
      </c>
      <c r="Q118" s="42" t="str">
        <f t="shared" si="3"/>
        <v>预计平均增收0.0275万元</v>
      </c>
      <c r="R118" s="45" t="s">
        <v>400</v>
      </c>
      <c r="S118" s="46" t="s">
        <v>33</v>
      </c>
      <c r="T118" s="36"/>
    </row>
    <row r="119" customFormat="1" customHeight="1" spans="1:20">
      <c r="A119" s="36">
        <v>115</v>
      </c>
      <c r="B119" s="52" t="s">
        <v>258</v>
      </c>
      <c r="C119" s="36" t="s">
        <v>25</v>
      </c>
      <c r="D119" s="36" t="s">
        <v>26</v>
      </c>
      <c r="E119" s="36" t="s">
        <v>109</v>
      </c>
      <c r="F119" s="39" t="s">
        <v>110</v>
      </c>
      <c r="G119" s="16" t="s">
        <v>29</v>
      </c>
      <c r="H119" s="36" t="s">
        <v>30</v>
      </c>
      <c r="I119" s="16" t="s">
        <v>259</v>
      </c>
      <c r="J119" s="56">
        <v>22</v>
      </c>
      <c r="K119" s="56">
        <v>22</v>
      </c>
      <c r="L119" s="36">
        <v>0</v>
      </c>
      <c r="M119" s="36">
        <v>0</v>
      </c>
      <c r="N119" s="36">
        <v>28</v>
      </c>
      <c r="O119" s="36">
        <v>81</v>
      </c>
      <c r="P119" s="36">
        <v>0.03</v>
      </c>
      <c r="Q119" s="42" t="str">
        <f t="shared" si="3"/>
        <v>预计平均增收0.03万元</v>
      </c>
      <c r="R119" s="45" t="s">
        <v>401</v>
      </c>
      <c r="S119" s="46" t="s">
        <v>33</v>
      </c>
      <c r="T119" s="36"/>
    </row>
    <row r="120" customFormat="1" customHeight="1" spans="1:20">
      <c r="A120" s="36">
        <v>116</v>
      </c>
      <c r="B120" s="52" t="s">
        <v>260</v>
      </c>
      <c r="C120" s="36" t="s">
        <v>261</v>
      </c>
      <c r="D120" s="36" t="s">
        <v>26</v>
      </c>
      <c r="E120" s="36" t="s">
        <v>109</v>
      </c>
      <c r="F120" s="39" t="s">
        <v>110</v>
      </c>
      <c r="G120" s="16" t="s">
        <v>29</v>
      </c>
      <c r="H120" s="36" t="s">
        <v>30</v>
      </c>
      <c r="I120" s="57" t="s">
        <v>262</v>
      </c>
      <c r="J120" s="56">
        <v>30</v>
      </c>
      <c r="K120" s="56">
        <v>30</v>
      </c>
      <c r="L120" s="36">
        <v>0</v>
      </c>
      <c r="M120" s="36">
        <v>0</v>
      </c>
      <c r="N120" s="36">
        <v>17</v>
      </c>
      <c r="O120" s="36">
        <v>49</v>
      </c>
      <c r="P120" s="36">
        <v>0.0275</v>
      </c>
      <c r="Q120" s="42" t="str">
        <f t="shared" si="3"/>
        <v>预计平均增收0.0275万元</v>
      </c>
      <c r="R120" s="45" t="s">
        <v>402</v>
      </c>
      <c r="S120" s="46" t="s">
        <v>263</v>
      </c>
      <c r="T120" s="36"/>
    </row>
    <row r="121" customFormat="1" customHeight="1" spans="1:20">
      <c r="A121" s="36">
        <v>117</v>
      </c>
      <c r="B121" s="52" t="s">
        <v>264</v>
      </c>
      <c r="C121" s="36" t="s">
        <v>265</v>
      </c>
      <c r="D121" s="36" t="s">
        <v>26</v>
      </c>
      <c r="E121" s="36" t="s">
        <v>109</v>
      </c>
      <c r="F121" s="39" t="s">
        <v>110</v>
      </c>
      <c r="G121" s="16" t="s">
        <v>29</v>
      </c>
      <c r="H121" s="36" t="s">
        <v>30</v>
      </c>
      <c r="I121" s="56" t="s">
        <v>266</v>
      </c>
      <c r="J121" s="56">
        <v>10</v>
      </c>
      <c r="K121" s="56">
        <v>10</v>
      </c>
      <c r="L121" s="36">
        <v>0</v>
      </c>
      <c r="M121" s="36">
        <v>0</v>
      </c>
      <c r="N121" s="36">
        <v>100</v>
      </c>
      <c r="O121" s="36">
        <v>500</v>
      </c>
      <c r="P121" s="36">
        <v>0.0275</v>
      </c>
      <c r="Q121" s="42" t="str">
        <f t="shared" si="3"/>
        <v>预计平均增收0.0275万元</v>
      </c>
      <c r="R121" s="45" t="s">
        <v>403</v>
      </c>
      <c r="S121" s="46" t="s">
        <v>267</v>
      </c>
      <c r="T121" s="36"/>
    </row>
    <row r="122" customFormat="1" customHeight="1" spans="1:20">
      <c r="A122" s="36">
        <v>118</v>
      </c>
      <c r="B122" s="37" t="s">
        <v>268</v>
      </c>
      <c r="C122" s="36" t="s">
        <v>25</v>
      </c>
      <c r="D122" s="36" t="s">
        <v>26</v>
      </c>
      <c r="E122" s="36" t="s">
        <v>148</v>
      </c>
      <c r="F122" s="16" t="s">
        <v>149</v>
      </c>
      <c r="G122" s="16" t="s">
        <v>29</v>
      </c>
      <c r="H122" s="36" t="s">
        <v>30</v>
      </c>
      <c r="I122" s="43" t="s">
        <v>46</v>
      </c>
      <c r="J122" s="43">
        <v>8</v>
      </c>
      <c r="K122" s="43">
        <v>8</v>
      </c>
      <c r="L122" s="36">
        <v>0</v>
      </c>
      <c r="M122" s="36">
        <v>0</v>
      </c>
      <c r="N122" s="36">
        <v>56</v>
      </c>
      <c r="O122" s="36">
        <v>171</v>
      </c>
      <c r="P122" s="55">
        <v>0.0265</v>
      </c>
      <c r="Q122" s="42" t="str">
        <f t="shared" si="3"/>
        <v>预计平均增收0.0265万元</v>
      </c>
      <c r="R122" s="45" t="s">
        <v>404</v>
      </c>
      <c r="S122" s="46" t="s">
        <v>33</v>
      </c>
      <c r="T122" s="36"/>
    </row>
    <row r="123" customFormat="1" customHeight="1" spans="1:20">
      <c r="A123" s="36">
        <v>119</v>
      </c>
      <c r="B123" s="37" t="s">
        <v>269</v>
      </c>
      <c r="C123" s="36" t="s">
        <v>25</v>
      </c>
      <c r="D123" s="36" t="s">
        <v>26</v>
      </c>
      <c r="E123" s="36" t="s">
        <v>148</v>
      </c>
      <c r="F123" s="16" t="s">
        <v>149</v>
      </c>
      <c r="G123" s="16" t="s">
        <v>29</v>
      </c>
      <c r="H123" s="36" t="s">
        <v>30</v>
      </c>
      <c r="I123" s="43" t="s">
        <v>270</v>
      </c>
      <c r="J123" s="43">
        <v>5</v>
      </c>
      <c r="K123" s="43">
        <v>5</v>
      </c>
      <c r="L123" s="36">
        <v>0</v>
      </c>
      <c r="M123" s="36">
        <v>0</v>
      </c>
      <c r="N123" s="36">
        <v>61</v>
      </c>
      <c r="O123" s="36">
        <v>165</v>
      </c>
      <c r="P123" s="36">
        <v>0.027</v>
      </c>
      <c r="Q123" s="42" t="str">
        <f t="shared" si="3"/>
        <v>预计平均增收0.027万元</v>
      </c>
      <c r="R123" s="45" t="s">
        <v>405</v>
      </c>
      <c r="S123" s="46" t="s">
        <v>37</v>
      </c>
      <c r="T123" s="36"/>
    </row>
    <row r="124" customFormat="1" customHeight="1" spans="1:20">
      <c r="A124" s="36">
        <v>120</v>
      </c>
      <c r="B124" s="37" t="s">
        <v>271</v>
      </c>
      <c r="C124" s="36" t="s">
        <v>25</v>
      </c>
      <c r="D124" s="36" t="s">
        <v>26</v>
      </c>
      <c r="E124" s="36" t="s">
        <v>148</v>
      </c>
      <c r="F124" s="16" t="s">
        <v>149</v>
      </c>
      <c r="G124" s="16" t="s">
        <v>29</v>
      </c>
      <c r="H124" s="36" t="s">
        <v>30</v>
      </c>
      <c r="I124" s="43" t="s">
        <v>272</v>
      </c>
      <c r="J124" s="43">
        <v>8</v>
      </c>
      <c r="K124" s="43">
        <v>8</v>
      </c>
      <c r="L124" s="36">
        <v>0</v>
      </c>
      <c r="M124" s="36">
        <v>0</v>
      </c>
      <c r="N124" s="36">
        <v>38</v>
      </c>
      <c r="O124" s="36">
        <v>134</v>
      </c>
      <c r="P124" s="36">
        <v>0.0275</v>
      </c>
      <c r="Q124" s="42" t="str">
        <f t="shared" si="3"/>
        <v>预计平均增收0.0275万元</v>
      </c>
      <c r="R124" s="45" t="s">
        <v>406</v>
      </c>
      <c r="S124" s="46" t="s">
        <v>33</v>
      </c>
      <c r="T124" s="36"/>
    </row>
    <row r="125" customFormat="1" customHeight="1" spans="1:20">
      <c r="A125" s="36">
        <v>121</v>
      </c>
      <c r="B125" s="49" t="s">
        <v>273</v>
      </c>
      <c r="C125" s="36" t="s">
        <v>25</v>
      </c>
      <c r="D125" s="36" t="s">
        <v>26</v>
      </c>
      <c r="E125" s="36" t="s">
        <v>148</v>
      </c>
      <c r="F125" s="16" t="s">
        <v>149</v>
      </c>
      <c r="G125" s="16" t="s">
        <v>29</v>
      </c>
      <c r="H125" s="36" t="s">
        <v>30</v>
      </c>
      <c r="I125" s="43" t="s">
        <v>274</v>
      </c>
      <c r="J125" s="43">
        <v>25</v>
      </c>
      <c r="K125" s="43">
        <v>25</v>
      </c>
      <c r="L125" s="36">
        <v>0</v>
      </c>
      <c r="M125" s="36">
        <v>0</v>
      </c>
      <c r="N125" s="36">
        <v>84</v>
      </c>
      <c r="O125" s="36">
        <v>220</v>
      </c>
      <c r="P125" s="55">
        <v>0.0265</v>
      </c>
      <c r="Q125" s="42" t="str">
        <f t="shared" si="3"/>
        <v>预计平均增收0.0265万元</v>
      </c>
      <c r="R125" s="45" t="s">
        <v>407</v>
      </c>
      <c r="S125" s="46" t="s">
        <v>50</v>
      </c>
      <c r="T125" s="36"/>
    </row>
    <row r="126" s="26" customFormat="1" customHeight="1" spans="1:20">
      <c r="A126" s="36">
        <v>122</v>
      </c>
      <c r="B126" s="19" t="s">
        <v>275</v>
      </c>
      <c r="C126" s="48" t="s">
        <v>25</v>
      </c>
      <c r="D126" s="53" t="s">
        <v>26</v>
      </c>
      <c r="E126" s="53" t="s">
        <v>138</v>
      </c>
      <c r="F126" s="19" t="s">
        <v>139</v>
      </c>
      <c r="G126" s="16" t="s">
        <v>29</v>
      </c>
      <c r="H126" s="53" t="s">
        <v>30</v>
      </c>
      <c r="I126" s="53" t="s">
        <v>276</v>
      </c>
      <c r="J126" s="19">
        <v>30</v>
      </c>
      <c r="K126" s="19">
        <v>30</v>
      </c>
      <c r="L126" s="53">
        <v>0</v>
      </c>
      <c r="M126" s="53">
        <v>0</v>
      </c>
      <c r="N126" s="53">
        <v>36</v>
      </c>
      <c r="O126" s="53">
        <v>111</v>
      </c>
      <c r="P126" s="53">
        <v>0.0285</v>
      </c>
      <c r="Q126" s="42" t="str">
        <f t="shared" si="3"/>
        <v>预计平均增收0.0285万元</v>
      </c>
      <c r="R126" s="45" t="s">
        <v>408</v>
      </c>
      <c r="S126" s="46" t="s">
        <v>50</v>
      </c>
      <c r="T126" s="53"/>
    </row>
    <row r="127" s="26" customFormat="1" customHeight="1" spans="1:20">
      <c r="A127" s="36">
        <v>123</v>
      </c>
      <c r="B127" s="16" t="s">
        <v>277</v>
      </c>
      <c r="C127" s="36" t="s">
        <v>25</v>
      </c>
      <c r="D127" s="36" t="s">
        <v>26</v>
      </c>
      <c r="E127" s="36" t="s">
        <v>138</v>
      </c>
      <c r="F127" s="16" t="s">
        <v>139</v>
      </c>
      <c r="G127" s="16" t="s">
        <v>29</v>
      </c>
      <c r="H127" s="36" t="s">
        <v>30</v>
      </c>
      <c r="I127" s="36" t="s">
        <v>278</v>
      </c>
      <c r="J127" s="16">
        <v>30</v>
      </c>
      <c r="K127" s="16">
        <v>30</v>
      </c>
      <c r="L127" s="36">
        <v>0</v>
      </c>
      <c r="M127" s="36">
        <v>0</v>
      </c>
      <c r="N127" s="36">
        <v>29</v>
      </c>
      <c r="O127" s="36">
        <v>104</v>
      </c>
      <c r="P127" s="36">
        <v>0.03</v>
      </c>
      <c r="Q127" s="42" t="str">
        <f t="shared" si="3"/>
        <v>预计平均增收0.03万元</v>
      </c>
      <c r="R127" s="45" t="s">
        <v>409</v>
      </c>
      <c r="S127" s="46" t="s">
        <v>33</v>
      </c>
      <c r="T127" s="36"/>
    </row>
    <row r="128" customHeight="1" spans="1:20">
      <c r="A128" s="36">
        <v>124</v>
      </c>
      <c r="B128" s="39" t="s">
        <v>279</v>
      </c>
      <c r="C128" s="36" t="s">
        <v>25</v>
      </c>
      <c r="D128" s="36" t="s">
        <v>26</v>
      </c>
      <c r="E128" s="36" t="s">
        <v>122</v>
      </c>
      <c r="F128" s="39" t="s">
        <v>123</v>
      </c>
      <c r="G128" s="16" t="s">
        <v>29</v>
      </c>
      <c r="H128" s="36" t="s">
        <v>30</v>
      </c>
      <c r="I128" s="36" t="s">
        <v>280</v>
      </c>
      <c r="J128" s="36">
        <v>42</v>
      </c>
      <c r="K128" s="36">
        <v>42</v>
      </c>
      <c r="L128" s="36">
        <v>0</v>
      </c>
      <c r="M128" s="36">
        <v>0</v>
      </c>
      <c r="N128" s="36">
        <v>105</v>
      </c>
      <c r="O128" s="36">
        <v>431</v>
      </c>
      <c r="P128" s="36">
        <v>0.0075</v>
      </c>
      <c r="Q128" s="42" t="str">
        <f t="shared" si="3"/>
        <v>预计平均增收0.0075万元</v>
      </c>
      <c r="R128" s="45" t="s">
        <v>410</v>
      </c>
      <c r="S128" s="46" t="s">
        <v>136</v>
      </c>
      <c r="T128" s="36"/>
    </row>
    <row r="129" customHeight="1" spans="1:20">
      <c r="A129" s="36">
        <v>125</v>
      </c>
      <c r="B129" s="39" t="s">
        <v>282</v>
      </c>
      <c r="C129" s="36" t="s">
        <v>25</v>
      </c>
      <c r="D129" s="36" t="s">
        <v>26</v>
      </c>
      <c r="E129" s="36" t="s">
        <v>122</v>
      </c>
      <c r="F129" s="39" t="s">
        <v>123</v>
      </c>
      <c r="G129" s="16" t="s">
        <v>29</v>
      </c>
      <c r="H129" s="36" t="s">
        <v>30</v>
      </c>
      <c r="I129" s="36" t="s">
        <v>283</v>
      </c>
      <c r="J129" s="36">
        <v>50</v>
      </c>
      <c r="K129" s="36">
        <v>50</v>
      </c>
      <c r="L129" s="36">
        <v>0</v>
      </c>
      <c r="M129" s="36">
        <v>0</v>
      </c>
      <c r="N129" s="36">
        <v>83</v>
      </c>
      <c r="O129" s="36">
        <v>278</v>
      </c>
      <c r="P129" s="36">
        <v>0.0029</v>
      </c>
      <c r="Q129" s="42" t="str">
        <f t="shared" si="3"/>
        <v>预计平均增收0.0029万元</v>
      </c>
      <c r="R129" s="45" t="s">
        <v>411</v>
      </c>
      <c r="S129" s="46" t="s">
        <v>50</v>
      </c>
      <c r="T129" s="36"/>
    </row>
    <row r="130" customHeight="1" spans="1:20">
      <c r="A130" s="59"/>
      <c r="B130" s="60" t="s">
        <v>18</v>
      </c>
      <c r="C130" s="60"/>
      <c r="D130" s="60"/>
      <c r="E130" s="60"/>
      <c r="F130" s="61"/>
      <c r="G130" s="61"/>
      <c r="H130" s="60"/>
      <c r="I130" s="60"/>
      <c r="J130" s="60">
        <f t="shared" ref="J130:M130" si="4">SUM(J5:J129)</f>
        <v>1846.2</v>
      </c>
      <c r="K130" s="60">
        <f t="shared" si="4"/>
        <v>1846.2</v>
      </c>
      <c r="L130" s="60">
        <f t="shared" si="4"/>
        <v>0</v>
      </c>
      <c r="M130" s="60">
        <f t="shared" si="4"/>
        <v>0</v>
      </c>
      <c r="N130" s="60"/>
      <c r="O130" s="60"/>
      <c r="P130" s="60"/>
      <c r="Q130" s="42" t="str">
        <f t="shared" si="3"/>
        <v>预计平均增收万元</v>
      </c>
      <c r="R130" s="60"/>
      <c r="S130" s="60"/>
      <c r="T130" s="60"/>
    </row>
  </sheetData>
  <autoFilter ref="A1:T130">
    <extLst/>
  </autoFilter>
  <mergeCells count="17">
    <mergeCell ref="A1:T1"/>
    <mergeCell ref="B2:C2"/>
    <mergeCell ref="P2:T2"/>
    <mergeCell ref="E3:F3"/>
    <mergeCell ref="J3:M3"/>
    <mergeCell ref="N3:O3"/>
    <mergeCell ref="A3:A4"/>
    <mergeCell ref="B3:B4"/>
    <mergeCell ref="C3:C4"/>
    <mergeCell ref="D3:D4"/>
    <mergeCell ref="G3:G4"/>
    <mergeCell ref="H3:H4"/>
    <mergeCell ref="I3:I4"/>
    <mergeCell ref="P3:P4"/>
    <mergeCell ref="R3:R4"/>
    <mergeCell ref="S3:S4"/>
    <mergeCell ref="T3:T4"/>
  </mergeCells>
  <printOptions horizontalCentered="1"/>
  <pageMargins left="0.511805555555556" right="0.472222222222222" top="0" bottom="0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tabSelected="1" topLeftCell="A34" workbookViewId="0">
      <selection activeCell="L12" sqref="L12"/>
    </sheetView>
  </sheetViews>
  <sheetFormatPr defaultColWidth="9" defaultRowHeight="14.4"/>
  <cols>
    <col min="1" max="1" width="4.66666666666667" customWidth="1"/>
    <col min="2" max="2" width="19.2222222222222" customWidth="1"/>
    <col min="4" max="4" width="5.12962962962963" customWidth="1"/>
    <col min="5" max="5" width="6.66666666666667" customWidth="1"/>
    <col min="6" max="6" width="6.37962962962963" customWidth="1"/>
    <col min="7" max="7" width="7.37962962962963" customWidth="1"/>
    <col min="8" max="8" width="15.7777777777778" customWidth="1"/>
    <col min="9" max="9" width="5.87962962962963" customWidth="1"/>
    <col min="10" max="10" width="5.44444444444444" customWidth="1"/>
    <col min="11" max="11" width="5.37962962962963" customWidth="1"/>
    <col min="12" max="12" width="4.5" customWidth="1"/>
    <col min="13" max="13" width="6.33333333333333" customWidth="1"/>
    <col min="14" max="14" width="6.55555555555556" customWidth="1"/>
    <col min="15" max="15" width="21.2222222222222" customWidth="1"/>
    <col min="16" max="16" width="14.3333333333333" customWidth="1"/>
    <col min="17" max="17" width="2.87962962962963" customWidth="1"/>
  </cols>
  <sheetData>
    <row r="1" ht="25" customHeight="1" spans="1:17">
      <c r="A1" s="3" t="s">
        <v>412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5" customHeight="1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19" customHeight="1" spans="1:19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7" t="s">
        <v>9</v>
      </c>
      <c r="H3" s="5" t="s">
        <v>10</v>
      </c>
      <c r="I3" s="16" t="s">
        <v>11</v>
      </c>
      <c r="J3" s="16"/>
      <c r="K3" s="16"/>
      <c r="L3" s="16"/>
      <c r="M3" s="17" t="s">
        <v>12</v>
      </c>
      <c r="N3" s="18"/>
      <c r="O3" s="19" t="s">
        <v>13</v>
      </c>
      <c r="P3" s="19" t="s">
        <v>14</v>
      </c>
      <c r="Q3" s="21" t="s">
        <v>15</v>
      </c>
      <c r="S3" s="22"/>
    </row>
    <row r="4" s="1" customFormat="1" ht="38" customHeight="1" spans="1:19">
      <c r="A4" s="5"/>
      <c r="B4" s="5"/>
      <c r="C4" s="5"/>
      <c r="D4" s="5"/>
      <c r="E4" s="8"/>
      <c r="F4" s="5"/>
      <c r="G4" s="9"/>
      <c r="H4" s="5"/>
      <c r="I4" s="16" t="s">
        <v>18</v>
      </c>
      <c r="J4" s="16" t="s">
        <v>19</v>
      </c>
      <c r="K4" s="16" t="s">
        <v>20</v>
      </c>
      <c r="L4" s="16" t="s">
        <v>21</v>
      </c>
      <c r="M4" s="16" t="s">
        <v>413</v>
      </c>
      <c r="N4" s="16" t="s">
        <v>23</v>
      </c>
      <c r="O4" s="20"/>
      <c r="P4" s="20"/>
      <c r="Q4" s="21"/>
      <c r="S4" s="22"/>
    </row>
    <row r="5" s="2" customFormat="1" ht="25" customHeight="1" spans="1:17">
      <c r="A5" s="10">
        <v>1</v>
      </c>
      <c r="B5" s="10" t="s">
        <v>414</v>
      </c>
      <c r="C5" s="10" t="s">
        <v>415</v>
      </c>
      <c r="D5" s="10" t="s">
        <v>26</v>
      </c>
      <c r="E5" s="10" t="s">
        <v>416</v>
      </c>
      <c r="F5" s="10" t="s">
        <v>29</v>
      </c>
      <c r="G5" s="10" t="s">
        <v>30</v>
      </c>
      <c r="H5" s="10" t="s">
        <v>417</v>
      </c>
      <c r="I5" s="10">
        <v>20</v>
      </c>
      <c r="J5" s="10">
        <v>20</v>
      </c>
      <c r="K5" s="10">
        <v>0</v>
      </c>
      <c r="L5" s="10">
        <v>0</v>
      </c>
      <c r="M5" s="10">
        <v>60</v>
      </c>
      <c r="N5" s="10">
        <v>60</v>
      </c>
      <c r="O5" s="10" t="s">
        <v>418</v>
      </c>
      <c r="P5" s="10" t="s">
        <v>419</v>
      </c>
      <c r="Q5" s="23"/>
    </row>
    <row r="6" s="2" customFormat="1" ht="29" customHeight="1" spans="1:17">
      <c r="A6" s="10">
        <v>2</v>
      </c>
      <c r="B6" s="10" t="s">
        <v>420</v>
      </c>
      <c r="C6" s="10" t="s">
        <v>415</v>
      </c>
      <c r="D6" s="10" t="s">
        <v>26</v>
      </c>
      <c r="E6" s="10" t="s">
        <v>416</v>
      </c>
      <c r="F6" s="10" t="s">
        <v>29</v>
      </c>
      <c r="G6" s="10" t="s">
        <v>30</v>
      </c>
      <c r="H6" s="10" t="s">
        <v>421</v>
      </c>
      <c r="I6" s="10">
        <v>10</v>
      </c>
      <c r="J6" s="10">
        <v>10</v>
      </c>
      <c r="K6" s="10">
        <v>0</v>
      </c>
      <c r="L6" s="10">
        <v>0</v>
      </c>
      <c r="M6" s="10">
        <v>8</v>
      </c>
      <c r="N6" s="10">
        <v>25</v>
      </c>
      <c r="O6" s="10" t="s">
        <v>422</v>
      </c>
      <c r="P6" s="10" t="s">
        <v>423</v>
      </c>
      <c r="Q6" s="24"/>
    </row>
    <row r="7" s="2" customFormat="1" ht="25" customHeight="1" spans="1:17">
      <c r="A7" s="10">
        <v>3</v>
      </c>
      <c r="B7" s="10" t="s">
        <v>424</v>
      </c>
      <c r="C7" s="10" t="s">
        <v>425</v>
      </c>
      <c r="D7" s="10" t="s">
        <v>26</v>
      </c>
      <c r="E7" s="10" t="s">
        <v>416</v>
      </c>
      <c r="F7" s="10" t="s">
        <v>29</v>
      </c>
      <c r="G7" s="10" t="s">
        <v>30</v>
      </c>
      <c r="H7" s="10" t="s">
        <v>426</v>
      </c>
      <c r="I7" s="10">
        <v>60</v>
      </c>
      <c r="J7" s="10">
        <v>60</v>
      </c>
      <c r="K7" s="10">
        <v>0</v>
      </c>
      <c r="L7" s="10">
        <v>0</v>
      </c>
      <c r="M7" s="10">
        <v>124</v>
      </c>
      <c r="N7" s="10">
        <v>434</v>
      </c>
      <c r="O7" s="10" t="s">
        <v>427</v>
      </c>
      <c r="P7" s="10" t="s">
        <v>428</v>
      </c>
      <c r="Q7" s="24"/>
    </row>
    <row r="8" s="2" customFormat="1" ht="25" customHeight="1" spans="1:17">
      <c r="A8" s="10">
        <v>4</v>
      </c>
      <c r="B8" s="10" t="s">
        <v>429</v>
      </c>
      <c r="C8" s="10" t="s">
        <v>430</v>
      </c>
      <c r="D8" s="10" t="s">
        <v>26</v>
      </c>
      <c r="E8" s="10" t="s">
        <v>416</v>
      </c>
      <c r="F8" s="10" t="s">
        <v>29</v>
      </c>
      <c r="G8" s="10" t="s">
        <v>30</v>
      </c>
      <c r="H8" s="10" t="s">
        <v>431</v>
      </c>
      <c r="I8" s="10">
        <v>24</v>
      </c>
      <c r="J8" s="10">
        <v>24</v>
      </c>
      <c r="K8" s="10">
        <v>0</v>
      </c>
      <c r="L8" s="10">
        <v>0</v>
      </c>
      <c r="M8" s="10">
        <v>615</v>
      </c>
      <c r="N8" s="10">
        <v>2216</v>
      </c>
      <c r="O8" s="10" t="s">
        <v>432</v>
      </c>
      <c r="P8" s="10" t="s">
        <v>433</v>
      </c>
      <c r="Q8" s="24"/>
    </row>
    <row r="9" s="2" customFormat="1" ht="25" customHeight="1" spans="1:17">
      <c r="A9" s="10">
        <v>5</v>
      </c>
      <c r="B9" s="10" t="s">
        <v>434</v>
      </c>
      <c r="C9" s="10" t="s">
        <v>415</v>
      </c>
      <c r="D9" s="10" t="s">
        <v>26</v>
      </c>
      <c r="E9" s="10" t="s">
        <v>416</v>
      </c>
      <c r="F9" s="10" t="s">
        <v>29</v>
      </c>
      <c r="G9" s="10" t="s">
        <v>435</v>
      </c>
      <c r="H9" s="10" t="s">
        <v>436</v>
      </c>
      <c r="I9" s="10">
        <v>18.6</v>
      </c>
      <c r="J9" s="10">
        <v>18.6</v>
      </c>
      <c r="K9" s="10">
        <v>0</v>
      </c>
      <c r="L9" s="10">
        <v>0</v>
      </c>
      <c r="M9" s="10">
        <v>306</v>
      </c>
      <c r="N9" s="10">
        <v>354</v>
      </c>
      <c r="O9" s="10" t="s">
        <v>418</v>
      </c>
      <c r="P9" s="10" t="s">
        <v>419</v>
      </c>
      <c r="Q9" s="24"/>
    </row>
    <row r="10" s="2" customFormat="1" ht="25" customHeight="1" spans="1:17">
      <c r="A10" s="10">
        <v>6</v>
      </c>
      <c r="B10" s="10" t="s">
        <v>437</v>
      </c>
      <c r="C10" s="10" t="s">
        <v>438</v>
      </c>
      <c r="D10" s="10" t="s">
        <v>26</v>
      </c>
      <c r="E10" s="10" t="s">
        <v>54</v>
      </c>
      <c r="F10" s="10" t="s">
        <v>29</v>
      </c>
      <c r="G10" s="10" t="s">
        <v>439</v>
      </c>
      <c r="H10" s="10" t="s">
        <v>440</v>
      </c>
      <c r="I10" s="10">
        <v>20</v>
      </c>
      <c r="J10" s="10">
        <v>20</v>
      </c>
      <c r="K10" s="10">
        <v>0</v>
      </c>
      <c r="L10" s="10">
        <v>0</v>
      </c>
      <c r="M10" s="10">
        <v>30</v>
      </c>
      <c r="N10" s="10">
        <v>60</v>
      </c>
      <c r="O10" s="10" t="s">
        <v>441</v>
      </c>
      <c r="P10" s="10" t="s">
        <v>442</v>
      </c>
      <c r="Q10" s="24"/>
    </row>
    <row r="11" s="2" customFormat="1" ht="25" customHeight="1" spans="1:17">
      <c r="A11" s="10">
        <v>7</v>
      </c>
      <c r="B11" s="11" t="s">
        <v>443</v>
      </c>
      <c r="C11" s="10" t="s">
        <v>444</v>
      </c>
      <c r="D11" s="10" t="s">
        <v>26</v>
      </c>
      <c r="E11" s="10" t="s">
        <v>123</v>
      </c>
      <c r="F11" s="10" t="s">
        <v>29</v>
      </c>
      <c r="G11" s="10" t="s">
        <v>439</v>
      </c>
      <c r="H11" s="10" t="s">
        <v>445</v>
      </c>
      <c r="I11" s="10">
        <v>20</v>
      </c>
      <c r="J11" s="10">
        <v>20</v>
      </c>
      <c r="K11" s="10">
        <v>0</v>
      </c>
      <c r="L11" s="10">
        <v>0</v>
      </c>
      <c r="M11" s="10">
        <v>60</v>
      </c>
      <c r="N11" s="10">
        <v>200</v>
      </c>
      <c r="O11" s="10" t="s">
        <v>441</v>
      </c>
      <c r="P11" s="10" t="s">
        <v>442</v>
      </c>
      <c r="Q11" s="24"/>
    </row>
    <row r="12" s="2" customFormat="1" ht="25" customHeight="1" spans="1:17">
      <c r="A12" s="10">
        <v>8</v>
      </c>
      <c r="B12" s="10" t="s">
        <v>446</v>
      </c>
      <c r="C12" s="10" t="s">
        <v>447</v>
      </c>
      <c r="D12" s="10" t="s">
        <v>26</v>
      </c>
      <c r="E12" s="10" t="s">
        <v>416</v>
      </c>
      <c r="F12" s="10" t="s">
        <v>29</v>
      </c>
      <c r="G12" s="10" t="s">
        <v>448</v>
      </c>
      <c r="H12" s="10" t="s">
        <v>449</v>
      </c>
      <c r="I12" s="10">
        <v>20</v>
      </c>
      <c r="J12" s="10">
        <v>20</v>
      </c>
      <c r="K12" s="10">
        <v>0</v>
      </c>
      <c r="L12" s="10">
        <v>0</v>
      </c>
      <c r="M12" s="10">
        <v>615</v>
      </c>
      <c r="N12" s="10">
        <v>2216</v>
      </c>
      <c r="O12" s="10" t="s">
        <v>450</v>
      </c>
      <c r="P12" s="10" t="s">
        <v>433</v>
      </c>
      <c r="Q12" s="24"/>
    </row>
    <row r="13" s="2" customFormat="1" ht="32" customHeight="1" spans="1:17">
      <c r="A13" s="10">
        <v>9</v>
      </c>
      <c r="B13" s="10" t="s">
        <v>451</v>
      </c>
      <c r="C13" s="10" t="s">
        <v>452</v>
      </c>
      <c r="D13" s="10" t="s">
        <v>26</v>
      </c>
      <c r="E13" s="10" t="s">
        <v>416</v>
      </c>
      <c r="F13" s="10" t="s">
        <v>29</v>
      </c>
      <c r="G13" s="10" t="s">
        <v>453</v>
      </c>
      <c r="H13" s="10" t="s">
        <v>454</v>
      </c>
      <c r="I13" s="10">
        <v>8</v>
      </c>
      <c r="J13" s="10">
        <v>8</v>
      </c>
      <c r="K13" s="10">
        <v>0</v>
      </c>
      <c r="L13" s="10">
        <v>0</v>
      </c>
      <c r="M13" s="10">
        <v>200</v>
      </c>
      <c r="N13" s="10">
        <v>250</v>
      </c>
      <c r="O13" s="10" t="s">
        <v>455</v>
      </c>
      <c r="P13" s="10" t="s">
        <v>456</v>
      </c>
      <c r="Q13" s="24"/>
    </row>
    <row r="14" s="2" customFormat="1" ht="61" customHeight="1" spans="1:17">
      <c r="A14" s="10">
        <v>10</v>
      </c>
      <c r="B14" s="10" t="s">
        <v>457</v>
      </c>
      <c r="C14" s="10" t="s">
        <v>25</v>
      </c>
      <c r="D14" s="10" t="s">
        <v>26</v>
      </c>
      <c r="E14" s="10" t="s">
        <v>416</v>
      </c>
      <c r="F14" s="10" t="s">
        <v>29</v>
      </c>
      <c r="G14" s="10" t="s">
        <v>458</v>
      </c>
      <c r="H14" s="10" t="s">
        <v>459</v>
      </c>
      <c r="I14" s="10">
        <v>400</v>
      </c>
      <c r="J14" s="10">
        <v>400</v>
      </c>
      <c r="K14" s="10">
        <v>0</v>
      </c>
      <c r="L14" s="10">
        <v>0</v>
      </c>
      <c r="M14" s="10">
        <v>53</v>
      </c>
      <c r="N14" s="10">
        <v>211</v>
      </c>
      <c r="O14" s="10" t="s">
        <v>460</v>
      </c>
      <c r="P14" s="10" t="s">
        <v>461</v>
      </c>
      <c r="Q14" s="24"/>
    </row>
    <row r="15" s="2" customFormat="1" ht="40" customHeight="1" spans="1:17">
      <c r="A15" s="10">
        <v>11</v>
      </c>
      <c r="B15" s="10" t="s">
        <v>462</v>
      </c>
      <c r="C15" s="10" t="s">
        <v>444</v>
      </c>
      <c r="D15" s="10" t="s">
        <v>26</v>
      </c>
      <c r="E15" s="10" t="s">
        <v>416</v>
      </c>
      <c r="F15" s="10" t="s">
        <v>29</v>
      </c>
      <c r="G15" s="10" t="s">
        <v>458</v>
      </c>
      <c r="H15" s="10" t="s">
        <v>463</v>
      </c>
      <c r="I15" s="10">
        <v>400</v>
      </c>
      <c r="J15" s="10">
        <v>400</v>
      </c>
      <c r="K15" s="10">
        <v>0</v>
      </c>
      <c r="L15" s="10">
        <v>0</v>
      </c>
      <c r="M15" s="10">
        <v>605</v>
      </c>
      <c r="N15" s="10">
        <v>2235</v>
      </c>
      <c r="O15" s="10" t="s">
        <v>464</v>
      </c>
      <c r="P15" s="10" t="s">
        <v>465</v>
      </c>
      <c r="Q15" s="24"/>
    </row>
    <row r="16" s="2" customFormat="1" ht="25" customHeight="1" spans="1:17">
      <c r="A16" s="10">
        <v>12</v>
      </c>
      <c r="B16" s="10" t="s">
        <v>414</v>
      </c>
      <c r="C16" s="10" t="s">
        <v>415</v>
      </c>
      <c r="D16" s="10" t="s">
        <v>26</v>
      </c>
      <c r="E16" s="10" t="s">
        <v>416</v>
      </c>
      <c r="F16" s="10" t="s">
        <v>29</v>
      </c>
      <c r="G16" s="10" t="s">
        <v>30</v>
      </c>
      <c r="H16" s="10" t="s">
        <v>466</v>
      </c>
      <c r="I16" s="10">
        <v>30</v>
      </c>
      <c r="J16" s="10">
        <v>30</v>
      </c>
      <c r="K16" s="10">
        <v>0</v>
      </c>
      <c r="L16" s="10">
        <v>0</v>
      </c>
      <c r="M16" s="10">
        <v>70</v>
      </c>
      <c r="N16" s="10">
        <v>241</v>
      </c>
      <c r="O16" s="10" t="s">
        <v>418</v>
      </c>
      <c r="P16" s="10" t="s">
        <v>419</v>
      </c>
      <c r="Q16" s="24"/>
    </row>
    <row r="17" s="2" customFormat="1" ht="31" customHeight="1" spans="1:17">
      <c r="A17" s="10">
        <v>13</v>
      </c>
      <c r="B17" s="10" t="s">
        <v>420</v>
      </c>
      <c r="C17" s="10" t="s">
        <v>415</v>
      </c>
      <c r="D17" s="10" t="s">
        <v>26</v>
      </c>
      <c r="E17" s="10" t="s">
        <v>416</v>
      </c>
      <c r="F17" s="10" t="s">
        <v>29</v>
      </c>
      <c r="G17" s="10" t="s">
        <v>30</v>
      </c>
      <c r="H17" s="10" t="s">
        <v>467</v>
      </c>
      <c r="I17" s="10">
        <v>12</v>
      </c>
      <c r="J17" s="10">
        <v>12</v>
      </c>
      <c r="K17" s="10">
        <v>0</v>
      </c>
      <c r="L17" s="10">
        <v>0</v>
      </c>
      <c r="M17" s="10">
        <v>8</v>
      </c>
      <c r="N17" s="10">
        <v>45</v>
      </c>
      <c r="O17" s="10" t="s">
        <v>422</v>
      </c>
      <c r="P17" s="10" t="s">
        <v>423</v>
      </c>
      <c r="Q17" s="24"/>
    </row>
    <row r="18" s="2" customFormat="1" ht="25" customHeight="1" spans="1:17">
      <c r="A18" s="10">
        <v>14</v>
      </c>
      <c r="B18" s="10" t="s">
        <v>424</v>
      </c>
      <c r="C18" s="10" t="s">
        <v>425</v>
      </c>
      <c r="D18" s="10" t="s">
        <v>26</v>
      </c>
      <c r="E18" s="10" t="s">
        <v>416</v>
      </c>
      <c r="F18" s="10" t="s">
        <v>29</v>
      </c>
      <c r="G18" s="10" t="s">
        <v>30</v>
      </c>
      <c r="H18" s="10" t="s">
        <v>426</v>
      </c>
      <c r="I18" s="10">
        <v>50</v>
      </c>
      <c r="J18" s="10">
        <v>50</v>
      </c>
      <c r="K18" s="10">
        <v>0</v>
      </c>
      <c r="L18" s="10">
        <v>0</v>
      </c>
      <c r="M18" s="10">
        <v>206</v>
      </c>
      <c r="N18" s="10">
        <v>498</v>
      </c>
      <c r="O18" s="10" t="s">
        <v>427</v>
      </c>
      <c r="P18" s="10" t="s">
        <v>428</v>
      </c>
      <c r="Q18" s="24"/>
    </row>
    <row r="19" s="2" customFormat="1" ht="25" customHeight="1" spans="1:17">
      <c r="A19" s="10">
        <v>15</v>
      </c>
      <c r="B19" s="10" t="s">
        <v>429</v>
      </c>
      <c r="C19" s="10" t="s">
        <v>430</v>
      </c>
      <c r="D19" s="10" t="s">
        <v>26</v>
      </c>
      <c r="E19" s="10" t="s">
        <v>416</v>
      </c>
      <c r="F19" s="10" t="s">
        <v>29</v>
      </c>
      <c r="G19" s="10" t="s">
        <v>30</v>
      </c>
      <c r="H19" s="10" t="s">
        <v>431</v>
      </c>
      <c r="I19" s="10">
        <v>30</v>
      </c>
      <c r="J19" s="10">
        <v>30</v>
      </c>
      <c r="K19" s="10">
        <v>0</v>
      </c>
      <c r="L19" s="10">
        <v>0</v>
      </c>
      <c r="M19" s="10">
        <v>655</v>
      </c>
      <c r="N19" s="10">
        <v>2262</v>
      </c>
      <c r="O19" s="10" t="s">
        <v>432</v>
      </c>
      <c r="P19" s="10" t="s">
        <v>433</v>
      </c>
      <c r="Q19" s="24"/>
    </row>
    <row r="20" s="2" customFormat="1" ht="38" customHeight="1" spans="1:17">
      <c r="A20" s="10">
        <v>16</v>
      </c>
      <c r="B20" s="10" t="s">
        <v>468</v>
      </c>
      <c r="C20" s="10" t="s">
        <v>438</v>
      </c>
      <c r="D20" s="10" t="s">
        <v>26</v>
      </c>
      <c r="E20" s="10" t="s">
        <v>28</v>
      </c>
      <c r="F20" s="10" t="s">
        <v>29</v>
      </c>
      <c r="G20" s="10" t="s">
        <v>27</v>
      </c>
      <c r="H20" s="10" t="s">
        <v>469</v>
      </c>
      <c r="I20" s="10">
        <v>20</v>
      </c>
      <c r="J20" s="10">
        <v>20</v>
      </c>
      <c r="K20" s="10">
        <v>0</v>
      </c>
      <c r="L20" s="10">
        <v>0</v>
      </c>
      <c r="M20" s="10">
        <v>0</v>
      </c>
      <c r="N20" s="10">
        <v>282</v>
      </c>
      <c r="O20" s="10" t="s">
        <v>470</v>
      </c>
      <c r="P20" s="10" t="s">
        <v>471</v>
      </c>
      <c r="Q20" s="24"/>
    </row>
    <row r="21" s="2" customFormat="1" ht="42" customHeight="1" spans="1:17">
      <c r="A21" s="10">
        <v>17</v>
      </c>
      <c r="B21" s="10" t="s">
        <v>468</v>
      </c>
      <c r="C21" s="10" t="s">
        <v>438</v>
      </c>
      <c r="D21" s="10" t="s">
        <v>26</v>
      </c>
      <c r="E21" s="10" t="s">
        <v>54</v>
      </c>
      <c r="F21" s="10" t="s">
        <v>29</v>
      </c>
      <c r="G21" s="10" t="s">
        <v>27</v>
      </c>
      <c r="H21" s="10" t="s">
        <v>469</v>
      </c>
      <c r="I21" s="10">
        <v>20</v>
      </c>
      <c r="J21" s="10">
        <v>20</v>
      </c>
      <c r="K21" s="10">
        <v>0</v>
      </c>
      <c r="L21" s="10">
        <v>0</v>
      </c>
      <c r="M21" s="10">
        <v>0</v>
      </c>
      <c r="N21" s="10">
        <v>218</v>
      </c>
      <c r="O21" s="10" t="s">
        <v>470</v>
      </c>
      <c r="P21" s="10" t="s">
        <v>471</v>
      </c>
      <c r="Q21" s="24"/>
    </row>
    <row r="22" s="2" customFormat="1" ht="32" customHeight="1" spans="1:17">
      <c r="A22" s="10">
        <v>18</v>
      </c>
      <c r="B22" s="10" t="s">
        <v>472</v>
      </c>
      <c r="C22" s="10" t="s">
        <v>438</v>
      </c>
      <c r="D22" s="10" t="s">
        <v>26</v>
      </c>
      <c r="E22" s="10" t="s">
        <v>123</v>
      </c>
      <c r="F22" s="10" t="s">
        <v>29</v>
      </c>
      <c r="G22" s="10" t="s">
        <v>122</v>
      </c>
      <c r="H22" s="10" t="s">
        <v>473</v>
      </c>
      <c r="I22" s="10">
        <v>20</v>
      </c>
      <c r="J22" s="10">
        <v>20</v>
      </c>
      <c r="K22" s="10">
        <v>0</v>
      </c>
      <c r="L22" s="10">
        <v>0</v>
      </c>
      <c r="M22" s="10">
        <v>0</v>
      </c>
      <c r="N22" s="10">
        <v>288</v>
      </c>
      <c r="O22" s="10" t="s">
        <v>470</v>
      </c>
      <c r="P22" s="10" t="s">
        <v>471</v>
      </c>
      <c r="Q22" s="24"/>
    </row>
    <row r="23" s="2" customFormat="1" ht="32" customHeight="1" spans="1:17">
      <c r="A23" s="10">
        <v>19</v>
      </c>
      <c r="B23" s="10" t="s">
        <v>474</v>
      </c>
      <c r="C23" s="10" t="s">
        <v>438</v>
      </c>
      <c r="D23" s="10" t="s">
        <v>26</v>
      </c>
      <c r="E23" s="10" t="s">
        <v>139</v>
      </c>
      <c r="F23" s="10" t="s">
        <v>29</v>
      </c>
      <c r="G23" s="10" t="s">
        <v>138</v>
      </c>
      <c r="H23" s="10" t="s">
        <v>475</v>
      </c>
      <c r="I23" s="10">
        <v>20</v>
      </c>
      <c r="J23" s="10">
        <v>20</v>
      </c>
      <c r="K23" s="10">
        <v>0</v>
      </c>
      <c r="L23" s="10">
        <v>0</v>
      </c>
      <c r="M23" s="10">
        <v>0</v>
      </c>
      <c r="N23" s="10">
        <v>201</v>
      </c>
      <c r="O23" s="10" t="s">
        <v>470</v>
      </c>
      <c r="P23" s="10" t="s">
        <v>471</v>
      </c>
      <c r="Q23" s="24"/>
    </row>
    <row r="24" s="2" customFormat="1" ht="32" customHeight="1" spans="1:17">
      <c r="A24" s="10">
        <v>20</v>
      </c>
      <c r="B24" s="10" t="s">
        <v>476</v>
      </c>
      <c r="C24" s="10" t="s">
        <v>438</v>
      </c>
      <c r="D24" s="10" t="s">
        <v>26</v>
      </c>
      <c r="E24" s="10" t="s">
        <v>88</v>
      </c>
      <c r="F24" s="10" t="s">
        <v>29</v>
      </c>
      <c r="G24" s="10" t="s">
        <v>87</v>
      </c>
      <c r="H24" s="10" t="s">
        <v>476</v>
      </c>
      <c r="I24" s="10">
        <v>20</v>
      </c>
      <c r="J24" s="10">
        <v>20</v>
      </c>
      <c r="K24" s="10">
        <v>0</v>
      </c>
      <c r="L24" s="10">
        <v>0</v>
      </c>
      <c r="M24" s="10">
        <v>0</v>
      </c>
      <c r="N24" s="10">
        <v>199</v>
      </c>
      <c r="O24" s="10" t="s">
        <v>470</v>
      </c>
      <c r="P24" s="10" t="s">
        <v>471</v>
      </c>
      <c r="Q24" s="24"/>
    </row>
    <row r="25" s="2" customFormat="1" ht="32" customHeight="1" spans="1:17">
      <c r="A25" s="10">
        <v>21</v>
      </c>
      <c r="B25" s="10" t="s">
        <v>477</v>
      </c>
      <c r="C25" s="10" t="s">
        <v>438</v>
      </c>
      <c r="D25" s="10" t="s">
        <v>26</v>
      </c>
      <c r="E25" s="10" t="s">
        <v>110</v>
      </c>
      <c r="F25" s="10" t="s">
        <v>29</v>
      </c>
      <c r="G25" s="10" t="s">
        <v>109</v>
      </c>
      <c r="H25" s="10" t="s">
        <v>478</v>
      </c>
      <c r="I25" s="10">
        <v>20</v>
      </c>
      <c r="J25" s="10">
        <v>20</v>
      </c>
      <c r="K25" s="10">
        <v>0</v>
      </c>
      <c r="L25" s="10">
        <v>0</v>
      </c>
      <c r="M25" s="10">
        <v>0</v>
      </c>
      <c r="N25" s="10">
        <v>397</v>
      </c>
      <c r="O25" s="10" t="s">
        <v>470</v>
      </c>
      <c r="P25" s="10" t="s">
        <v>471</v>
      </c>
      <c r="Q25" s="24"/>
    </row>
    <row r="26" s="2" customFormat="1" ht="32" customHeight="1" spans="1:17">
      <c r="A26" s="10">
        <v>22</v>
      </c>
      <c r="B26" s="10" t="s">
        <v>479</v>
      </c>
      <c r="C26" s="10" t="s">
        <v>438</v>
      </c>
      <c r="D26" s="10" t="s">
        <v>26</v>
      </c>
      <c r="E26" s="10" t="s">
        <v>77</v>
      </c>
      <c r="F26" s="10" t="s">
        <v>29</v>
      </c>
      <c r="G26" s="10" t="s">
        <v>76</v>
      </c>
      <c r="H26" s="10" t="s">
        <v>480</v>
      </c>
      <c r="I26" s="10">
        <v>20</v>
      </c>
      <c r="J26" s="10">
        <v>20</v>
      </c>
      <c r="K26" s="10">
        <v>0</v>
      </c>
      <c r="L26" s="10">
        <v>0</v>
      </c>
      <c r="M26" s="10">
        <v>0</v>
      </c>
      <c r="N26" s="10">
        <v>196</v>
      </c>
      <c r="O26" s="10" t="s">
        <v>470</v>
      </c>
      <c r="P26" s="10" t="s">
        <v>471</v>
      </c>
      <c r="Q26" s="24"/>
    </row>
    <row r="27" s="2" customFormat="1" ht="32" customHeight="1" spans="1:17">
      <c r="A27" s="10">
        <v>23</v>
      </c>
      <c r="B27" s="10" t="s">
        <v>481</v>
      </c>
      <c r="C27" s="10" t="s">
        <v>438</v>
      </c>
      <c r="D27" s="10" t="s">
        <v>26</v>
      </c>
      <c r="E27" s="10" t="s">
        <v>149</v>
      </c>
      <c r="F27" s="10" t="s">
        <v>29</v>
      </c>
      <c r="G27" s="10" t="s">
        <v>148</v>
      </c>
      <c r="H27" s="10" t="s">
        <v>482</v>
      </c>
      <c r="I27" s="10">
        <v>20</v>
      </c>
      <c r="J27" s="10">
        <v>20</v>
      </c>
      <c r="K27" s="10">
        <v>0</v>
      </c>
      <c r="L27" s="10">
        <v>0</v>
      </c>
      <c r="M27" s="10">
        <v>0</v>
      </c>
      <c r="N27" s="10">
        <v>406</v>
      </c>
      <c r="O27" s="10" t="s">
        <v>470</v>
      </c>
      <c r="P27" s="10" t="s">
        <v>471</v>
      </c>
      <c r="Q27" s="24"/>
    </row>
    <row r="28" s="2" customFormat="1" ht="32" customHeight="1" spans="1:17">
      <c r="A28" s="10">
        <v>24</v>
      </c>
      <c r="B28" s="10" t="s">
        <v>434</v>
      </c>
      <c r="C28" s="10" t="s">
        <v>415</v>
      </c>
      <c r="D28" s="10" t="s">
        <v>26</v>
      </c>
      <c r="E28" s="10" t="s">
        <v>416</v>
      </c>
      <c r="F28" s="10" t="s">
        <v>29</v>
      </c>
      <c r="G28" s="10" t="s">
        <v>435</v>
      </c>
      <c r="H28" s="10" t="s">
        <v>483</v>
      </c>
      <c r="I28" s="10">
        <v>20.2</v>
      </c>
      <c r="J28" s="10">
        <v>20.2</v>
      </c>
      <c r="K28" s="10">
        <v>0</v>
      </c>
      <c r="L28" s="10">
        <v>0</v>
      </c>
      <c r="M28" s="10">
        <v>324</v>
      </c>
      <c r="N28" s="10">
        <v>380</v>
      </c>
      <c r="O28" s="10" t="s">
        <v>418</v>
      </c>
      <c r="P28" s="10" t="s">
        <v>419</v>
      </c>
      <c r="Q28" s="24"/>
    </row>
    <row r="29" s="2" customFormat="1" ht="32" customHeight="1" spans="1:17">
      <c r="A29" s="10">
        <v>25</v>
      </c>
      <c r="B29" s="10" t="s">
        <v>446</v>
      </c>
      <c r="C29" s="10" t="s">
        <v>447</v>
      </c>
      <c r="D29" s="10" t="s">
        <v>26</v>
      </c>
      <c r="E29" s="10" t="s">
        <v>416</v>
      </c>
      <c r="F29" s="10" t="s">
        <v>29</v>
      </c>
      <c r="G29" s="10" t="s">
        <v>448</v>
      </c>
      <c r="H29" s="10" t="s">
        <v>449</v>
      </c>
      <c r="I29" s="10">
        <v>28</v>
      </c>
      <c r="J29" s="10">
        <v>28</v>
      </c>
      <c r="K29" s="10">
        <v>0</v>
      </c>
      <c r="L29" s="10">
        <v>0</v>
      </c>
      <c r="M29" s="10">
        <v>615</v>
      </c>
      <c r="N29" s="10">
        <v>2216</v>
      </c>
      <c r="O29" s="10" t="s">
        <v>450</v>
      </c>
      <c r="P29" s="10" t="s">
        <v>433</v>
      </c>
      <c r="Q29" s="24"/>
    </row>
    <row r="30" s="2" customFormat="1" ht="32" customHeight="1" spans="1:17">
      <c r="A30" s="10">
        <v>26</v>
      </c>
      <c r="B30" s="10" t="s">
        <v>451</v>
      </c>
      <c r="C30" s="10" t="s">
        <v>452</v>
      </c>
      <c r="D30" s="10" t="s">
        <v>26</v>
      </c>
      <c r="E30" s="10" t="s">
        <v>416</v>
      </c>
      <c r="F30" s="10" t="s">
        <v>29</v>
      </c>
      <c r="G30" s="10" t="s">
        <v>453</v>
      </c>
      <c r="H30" s="10" t="s">
        <v>454</v>
      </c>
      <c r="I30" s="10">
        <v>10</v>
      </c>
      <c r="J30" s="10">
        <v>10</v>
      </c>
      <c r="K30" s="10">
        <v>0</v>
      </c>
      <c r="L30" s="10">
        <v>0</v>
      </c>
      <c r="M30" s="10">
        <v>280</v>
      </c>
      <c r="N30" s="10">
        <v>300</v>
      </c>
      <c r="O30" s="10" t="s">
        <v>455</v>
      </c>
      <c r="P30" s="10" t="s">
        <v>456</v>
      </c>
      <c r="Q30" s="24"/>
    </row>
    <row r="31" s="2" customFormat="1" ht="50" customHeight="1" spans="1:17">
      <c r="A31" s="10">
        <v>27</v>
      </c>
      <c r="B31" s="10" t="s">
        <v>484</v>
      </c>
      <c r="C31" s="10" t="s">
        <v>25</v>
      </c>
      <c r="D31" s="10" t="s">
        <v>26</v>
      </c>
      <c r="E31" s="10" t="s">
        <v>416</v>
      </c>
      <c r="F31" s="10" t="s">
        <v>29</v>
      </c>
      <c r="G31" s="10" t="s">
        <v>458</v>
      </c>
      <c r="H31" s="10" t="s">
        <v>485</v>
      </c>
      <c r="I31" s="10">
        <v>600</v>
      </c>
      <c r="J31" s="10">
        <v>600</v>
      </c>
      <c r="K31" s="10">
        <v>0</v>
      </c>
      <c r="L31" s="10">
        <v>0</v>
      </c>
      <c r="M31" s="10">
        <v>236</v>
      </c>
      <c r="N31" s="10">
        <v>883</v>
      </c>
      <c r="O31" s="10" t="s">
        <v>486</v>
      </c>
      <c r="P31" s="10" t="s">
        <v>461</v>
      </c>
      <c r="Q31" s="24"/>
    </row>
    <row r="32" s="2" customFormat="1" ht="32" customHeight="1" spans="1:17">
      <c r="A32" s="10">
        <v>28</v>
      </c>
      <c r="B32" s="10" t="s">
        <v>414</v>
      </c>
      <c r="C32" s="10" t="s">
        <v>415</v>
      </c>
      <c r="D32" s="10" t="s">
        <v>26</v>
      </c>
      <c r="E32" s="10" t="s">
        <v>416</v>
      </c>
      <c r="F32" s="10" t="s">
        <v>29</v>
      </c>
      <c r="G32" s="10" t="s">
        <v>30</v>
      </c>
      <c r="H32" s="10" t="s">
        <v>466</v>
      </c>
      <c r="I32" s="10">
        <v>30</v>
      </c>
      <c r="J32" s="10">
        <v>30</v>
      </c>
      <c r="K32" s="10">
        <v>0</v>
      </c>
      <c r="L32" s="10">
        <v>0</v>
      </c>
      <c r="M32" s="10">
        <v>65</v>
      </c>
      <c r="N32" s="10">
        <v>204</v>
      </c>
      <c r="O32" s="10" t="s">
        <v>418</v>
      </c>
      <c r="P32" s="10" t="s">
        <v>419</v>
      </c>
      <c r="Q32" s="24"/>
    </row>
    <row r="33" s="2" customFormat="1" ht="32" customHeight="1" spans="1:17">
      <c r="A33" s="10">
        <v>29</v>
      </c>
      <c r="B33" s="10" t="s">
        <v>420</v>
      </c>
      <c r="C33" s="10" t="s">
        <v>415</v>
      </c>
      <c r="D33" s="10" t="s">
        <v>26</v>
      </c>
      <c r="E33" s="10" t="s">
        <v>416</v>
      </c>
      <c r="F33" s="10" t="s">
        <v>29</v>
      </c>
      <c r="G33" s="10" t="s">
        <v>30</v>
      </c>
      <c r="H33" s="10" t="s">
        <v>487</v>
      </c>
      <c r="I33" s="10">
        <v>15</v>
      </c>
      <c r="J33" s="10">
        <v>15</v>
      </c>
      <c r="K33" s="10">
        <v>0</v>
      </c>
      <c r="L33" s="10">
        <v>0</v>
      </c>
      <c r="M33" s="10">
        <v>9</v>
      </c>
      <c r="N33" s="10">
        <v>35</v>
      </c>
      <c r="O33" s="10" t="s">
        <v>422</v>
      </c>
      <c r="P33" s="10" t="s">
        <v>423</v>
      </c>
      <c r="Q33" s="24"/>
    </row>
    <row r="34" s="2" customFormat="1" ht="32" customHeight="1" spans="1:17">
      <c r="A34" s="10">
        <v>30</v>
      </c>
      <c r="B34" s="10" t="s">
        <v>424</v>
      </c>
      <c r="C34" s="10" t="s">
        <v>425</v>
      </c>
      <c r="D34" s="10" t="s">
        <v>26</v>
      </c>
      <c r="E34" s="10" t="s">
        <v>416</v>
      </c>
      <c r="F34" s="10" t="s">
        <v>29</v>
      </c>
      <c r="G34" s="10" t="s">
        <v>30</v>
      </c>
      <c r="H34" s="10" t="s">
        <v>426</v>
      </c>
      <c r="I34" s="10">
        <v>30</v>
      </c>
      <c r="J34" s="10">
        <v>30</v>
      </c>
      <c r="K34" s="10">
        <v>0</v>
      </c>
      <c r="L34" s="10">
        <v>0</v>
      </c>
      <c r="M34" s="10">
        <v>125</v>
      </c>
      <c r="N34" s="10">
        <v>1112</v>
      </c>
      <c r="O34" s="10" t="s">
        <v>427</v>
      </c>
      <c r="P34" s="10" t="s">
        <v>428</v>
      </c>
      <c r="Q34" s="24"/>
    </row>
    <row r="35" s="2" customFormat="1" ht="32" customHeight="1" spans="1:17">
      <c r="A35" s="10">
        <v>31</v>
      </c>
      <c r="B35" s="10" t="s">
        <v>429</v>
      </c>
      <c r="C35" s="10" t="s">
        <v>430</v>
      </c>
      <c r="D35" s="10" t="s">
        <v>26</v>
      </c>
      <c r="E35" s="10" t="s">
        <v>416</v>
      </c>
      <c r="F35" s="10" t="s">
        <v>29</v>
      </c>
      <c r="G35" s="10" t="s">
        <v>30</v>
      </c>
      <c r="H35" s="10" t="s">
        <v>431</v>
      </c>
      <c r="I35" s="10">
        <v>36</v>
      </c>
      <c r="J35" s="10">
        <v>36</v>
      </c>
      <c r="K35" s="10">
        <v>0</v>
      </c>
      <c r="L35" s="10">
        <v>0</v>
      </c>
      <c r="M35" s="10">
        <v>655</v>
      </c>
      <c r="N35" s="10">
        <v>2262</v>
      </c>
      <c r="O35" s="10" t="s">
        <v>432</v>
      </c>
      <c r="P35" s="10" t="s">
        <v>433</v>
      </c>
      <c r="Q35" s="24"/>
    </row>
    <row r="36" s="2" customFormat="1" ht="32" customHeight="1" spans="1:17">
      <c r="A36" s="10">
        <v>32</v>
      </c>
      <c r="B36" s="10" t="s">
        <v>434</v>
      </c>
      <c r="C36" s="10" t="s">
        <v>415</v>
      </c>
      <c r="D36" s="10" t="s">
        <v>26</v>
      </c>
      <c r="E36" s="10" t="s">
        <v>416</v>
      </c>
      <c r="F36" s="10" t="s">
        <v>29</v>
      </c>
      <c r="G36" s="10" t="s">
        <v>435</v>
      </c>
      <c r="H36" s="10" t="s">
        <v>488</v>
      </c>
      <c r="I36" s="10">
        <v>23</v>
      </c>
      <c r="J36" s="10">
        <v>23</v>
      </c>
      <c r="K36" s="10">
        <v>0</v>
      </c>
      <c r="L36" s="10">
        <v>0</v>
      </c>
      <c r="M36" s="10">
        <v>378</v>
      </c>
      <c r="N36" s="10">
        <v>438</v>
      </c>
      <c r="O36" s="10" t="s">
        <v>418</v>
      </c>
      <c r="P36" s="10" t="s">
        <v>419</v>
      </c>
      <c r="Q36" s="24"/>
    </row>
    <row r="37" s="2" customFormat="1" ht="32" customHeight="1" spans="1:17">
      <c r="A37" s="10">
        <v>33</v>
      </c>
      <c r="B37" s="10" t="s">
        <v>489</v>
      </c>
      <c r="C37" s="10" t="s">
        <v>438</v>
      </c>
      <c r="D37" s="10" t="s">
        <v>26</v>
      </c>
      <c r="E37" s="10" t="s">
        <v>416</v>
      </c>
      <c r="F37" s="10" t="s">
        <v>29</v>
      </c>
      <c r="G37" s="10" t="s">
        <v>439</v>
      </c>
      <c r="H37" s="10" t="s">
        <v>490</v>
      </c>
      <c r="I37" s="10">
        <v>200</v>
      </c>
      <c r="J37" s="10">
        <v>200</v>
      </c>
      <c r="K37" s="10">
        <v>0</v>
      </c>
      <c r="L37" s="10">
        <v>0</v>
      </c>
      <c r="M37" s="10">
        <v>300</v>
      </c>
      <c r="N37" s="10">
        <v>1500</v>
      </c>
      <c r="O37" s="10" t="s">
        <v>491</v>
      </c>
      <c r="P37" s="10" t="s">
        <v>442</v>
      </c>
      <c r="Q37" s="24"/>
    </row>
    <row r="38" s="2" customFormat="1" ht="32" customHeight="1" spans="1:17">
      <c r="A38" s="10">
        <v>34</v>
      </c>
      <c r="B38" s="10" t="s">
        <v>446</v>
      </c>
      <c r="C38" s="10" t="s">
        <v>447</v>
      </c>
      <c r="D38" s="10" t="s">
        <v>26</v>
      </c>
      <c r="E38" s="10" t="s">
        <v>416</v>
      </c>
      <c r="F38" s="10" t="s">
        <v>29</v>
      </c>
      <c r="G38" s="10" t="s">
        <v>448</v>
      </c>
      <c r="H38" s="10" t="s">
        <v>449</v>
      </c>
      <c r="I38" s="10">
        <v>40</v>
      </c>
      <c r="J38" s="10">
        <v>40</v>
      </c>
      <c r="K38" s="10">
        <v>0</v>
      </c>
      <c r="L38" s="10">
        <v>0</v>
      </c>
      <c r="M38" s="10">
        <v>615</v>
      </c>
      <c r="N38" s="10">
        <v>2216</v>
      </c>
      <c r="O38" s="10" t="s">
        <v>450</v>
      </c>
      <c r="P38" s="10" t="s">
        <v>433</v>
      </c>
      <c r="Q38" s="24"/>
    </row>
    <row r="39" s="2" customFormat="1" ht="32" customHeight="1" spans="1:17">
      <c r="A39" s="10">
        <v>35</v>
      </c>
      <c r="B39" s="10" t="s">
        <v>451</v>
      </c>
      <c r="C39" s="10" t="s">
        <v>452</v>
      </c>
      <c r="D39" s="10" t="s">
        <v>26</v>
      </c>
      <c r="E39" s="10" t="s">
        <v>416</v>
      </c>
      <c r="F39" s="10" t="s">
        <v>29</v>
      </c>
      <c r="G39" s="10" t="s">
        <v>453</v>
      </c>
      <c r="H39" s="10" t="s">
        <v>454</v>
      </c>
      <c r="I39" s="10">
        <v>12</v>
      </c>
      <c r="J39" s="10">
        <v>12</v>
      </c>
      <c r="K39" s="10">
        <v>0</v>
      </c>
      <c r="L39" s="10">
        <v>0</v>
      </c>
      <c r="M39" s="10">
        <v>300</v>
      </c>
      <c r="N39" s="10">
        <v>350</v>
      </c>
      <c r="O39" s="10" t="s">
        <v>455</v>
      </c>
      <c r="P39" s="10" t="s">
        <v>456</v>
      </c>
      <c r="Q39" s="24"/>
    </row>
    <row r="40" s="2" customFormat="1" ht="45" customHeight="1" spans="1:17">
      <c r="A40" s="10">
        <v>36</v>
      </c>
      <c r="B40" s="10" t="s">
        <v>492</v>
      </c>
      <c r="C40" s="10" t="s">
        <v>25</v>
      </c>
      <c r="D40" s="10" t="s">
        <v>26</v>
      </c>
      <c r="E40" s="10" t="s">
        <v>416</v>
      </c>
      <c r="F40" s="10" t="s">
        <v>29</v>
      </c>
      <c r="G40" s="10" t="s">
        <v>458</v>
      </c>
      <c r="H40" s="10" t="s">
        <v>493</v>
      </c>
      <c r="I40" s="10">
        <v>200</v>
      </c>
      <c r="J40" s="10">
        <v>200</v>
      </c>
      <c r="K40" s="10">
        <v>0</v>
      </c>
      <c r="L40" s="10">
        <v>0</v>
      </c>
      <c r="M40" s="10">
        <v>90</v>
      </c>
      <c r="N40" s="10">
        <v>287</v>
      </c>
      <c r="O40" s="10" t="s">
        <v>494</v>
      </c>
      <c r="P40" s="10" t="s">
        <v>461</v>
      </c>
      <c r="Q40" s="24"/>
    </row>
    <row r="41" s="2" customFormat="1" ht="25" customHeight="1" spans="1:17">
      <c r="A41" s="12"/>
      <c r="B41" s="13" t="s">
        <v>18</v>
      </c>
      <c r="C41" s="14"/>
      <c r="D41" s="14"/>
      <c r="E41" s="14"/>
      <c r="F41" s="14"/>
      <c r="G41" s="14"/>
      <c r="H41" s="15"/>
      <c r="I41" s="14">
        <f t="shared" ref="I41:L41" si="0">SUM(I5:I40)</f>
        <v>2526.8</v>
      </c>
      <c r="J41" s="14">
        <f t="shared" si="0"/>
        <v>2526.8</v>
      </c>
      <c r="K41" s="14">
        <f t="shared" si="0"/>
        <v>0</v>
      </c>
      <c r="L41" s="14">
        <f t="shared" si="0"/>
        <v>0</v>
      </c>
      <c r="M41" s="14"/>
      <c r="N41" s="14"/>
      <c r="O41" s="14"/>
      <c r="P41" s="14"/>
      <c r="Q41" s="12"/>
    </row>
    <row r="42" s="2" customFormat="1" ht="9.6"/>
  </sheetData>
  <mergeCells count="15">
    <mergeCell ref="A1:Q1"/>
    <mergeCell ref="A2:Q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printOptions horizontalCentered="1"/>
  <pageMargins left="0" right="0" top="0.393055555555556" bottom="0.393055555555556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 (2)</vt:lpstr>
      <vt:lpstr>总表</vt:lpstr>
      <vt:lpstr>区本级2018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許多的許</cp:lastModifiedBy>
  <dcterms:created xsi:type="dcterms:W3CDTF">2018-10-30T00:59:00Z</dcterms:created>
  <dcterms:modified xsi:type="dcterms:W3CDTF">2020-09-08T00:55:08Z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