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5"/>
  </bookViews>
  <sheets>
    <sheet name="第一组" sheetId="2" r:id="rId1"/>
    <sheet name="第二组" sheetId="4" r:id="rId2"/>
    <sheet name="第三组" sheetId="5" r:id="rId3"/>
    <sheet name="第四组" sheetId="6" r:id="rId4"/>
    <sheet name="第五组" sheetId="3" r:id="rId5"/>
    <sheet name="第六组" sheetId="7" r:id="rId6"/>
  </sheets>
  <definedNames>
    <definedName name="_xlnm.Print_Titles" localSheetId="5">第六组!$1:$3</definedName>
    <definedName name="_xlnm.Print_Titles" localSheetId="4">第五组!$1:$2</definedName>
    <definedName name="_xlnm.Print_Titles" localSheetId="3">第四组!$1:$2</definedName>
    <definedName name="_xlnm.Print_Titles" localSheetId="2">第三组!$1:$2</definedName>
    <definedName name="_xlnm.Print_Titles" localSheetId="0">第一组!$1:$2</definedName>
    <definedName name="_xlnm.Print_Titles" localSheetId="1">第二组!$1:$2</definedName>
  </definedNames>
  <calcPr calcId="144525"/>
</workbook>
</file>

<file path=xl/sharedStrings.xml><?xml version="1.0" encoding="utf-8"?>
<sst xmlns="http://schemas.openxmlformats.org/spreadsheetml/2006/main" count="225">
  <si>
    <t>2017年娄星区公开招聘中小学教师考试体检人员名单                     （第一组）</t>
  </si>
  <si>
    <t>报名序号</t>
  </si>
  <si>
    <t>姓名</t>
  </si>
  <si>
    <t>性别</t>
  </si>
  <si>
    <t>报考单位</t>
  </si>
  <si>
    <t>报考岗位</t>
  </si>
  <si>
    <t>笔试成绩</t>
  </si>
  <si>
    <t>试讲顺序号</t>
  </si>
  <si>
    <t>试讲成绩</t>
  </si>
  <si>
    <t>综合成绩</t>
  </si>
  <si>
    <t>综合名次</t>
  </si>
  <si>
    <t>0334</t>
  </si>
  <si>
    <t>黄瑛</t>
  </si>
  <si>
    <t>女</t>
  </si>
  <si>
    <t>农村义务教育学校</t>
  </si>
  <si>
    <t>小学语文</t>
  </si>
  <si>
    <t>周玲</t>
  </si>
  <si>
    <t>0709</t>
  </si>
  <si>
    <t>刘幸如</t>
  </si>
  <si>
    <t>0282</t>
  </si>
  <si>
    <t>刘丽霞</t>
  </si>
  <si>
    <t>0670</t>
  </si>
  <si>
    <t>李娟</t>
  </si>
  <si>
    <t>0189</t>
  </si>
  <si>
    <t>付琛</t>
  </si>
  <si>
    <t>0113</t>
  </si>
  <si>
    <t>李亮</t>
  </si>
  <si>
    <t>0248</t>
  </si>
  <si>
    <t>罗斯</t>
  </si>
  <si>
    <t>0653</t>
  </si>
  <si>
    <t>何斯</t>
  </si>
  <si>
    <t>蛇形山高塘小学</t>
  </si>
  <si>
    <t>0615</t>
  </si>
  <si>
    <t>李可</t>
  </si>
  <si>
    <t>蛇形山明德小学</t>
  </si>
  <si>
    <t>0368</t>
  </si>
  <si>
    <t>许芬</t>
  </si>
  <si>
    <t>蛇形山双泉小学</t>
  </si>
  <si>
    <t>左莺</t>
  </si>
  <si>
    <t>蛇形山新连小学</t>
  </si>
  <si>
    <t>卢桂芬</t>
  </si>
  <si>
    <t>蛇形山中心小学</t>
  </si>
  <si>
    <t>贺文辉</t>
  </si>
  <si>
    <t>水洞底大田学校</t>
  </si>
  <si>
    <t>0417</t>
  </si>
  <si>
    <t>刘海欧</t>
  </si>
  <si>
    <t>水洞底双杨学校</t>
  </si>
  <si>
    <t>0049</t>
  </si>
  <si>
    <t>周玙</t>
  </si>
  <si>
    <t>水洞底天堂教学点</t>
  </si>
  <si>
    <t>周瑶</t>
  </si>
  <si>
    <t>水洞底文建学校</t>
  </si>
  <si>
    <t>卢日立</t>
  </si>
  <si>
    <t>水洞底新建学校</t>
  </si>
  <si>
    <t>2017年娄星区公开招聘中小学教师考试体检人员名单                     （第二组）</t>
  </si>
  <si>
    <t>彭霞</t>
  </si>
  <si>
    <t>娄底二中</t>
  </si>
  <si>
    <t>高中计算机</t>
  </si>
  <si>
    <t>梁在柱</t>
  </si>
  <si>
    <t>男</t>
  </si>
  <si>
    <t>初中数学</t>
  </si>
  <si>
    <t>0193</t>
  </si>
  <si>
    <t>侯美霞</t>
  </si>
  <si>
    <t>0329</t>
  </si>
  <si>
    <t>李晨炬</t>
  </si>
  <si>
    <t>0140</t>
  </si>
  <si>
    <t>罗琦</t>
  </si>
  <si>
    <t>0106</t>
  </si>
  <si>
    <t>左雅琪</t>
  </si>
  <si>
    <t>喻燕</t>
  </si>
  <si>
    <t>小学数学</t>
  </si>
  <si>
    <t>0188</t>
  </si>
  <si>
    <t>龙婵</t>
  </si>
  <si>
    <t>邱灵凤</t>
  </si>
  <si>
    <t>杨晓宇</t>
  </si>
  <si>
    <t>钟艳艳</t>
  </si>
  <si>
    <t>0363</t>
  </si>
  <si>
    <t>王丹</t>
  </si>
  <si>
    <t>0361</t>
  </si>
  <si>
    <t>李亭攸</t>
  </si>
  <si>
    <t>0630</t>
  </si>
  <si>
    <t>黄佳逸</t>
  </si>
  <si>
    <t>周超俊</t>
  </si>
  <si>
    <t>朱佩</t>
  </si>
  <si>
    <t>简兰</t>
  </si>
  <si>
    <t>0435</t>
  </si>
  <si>
    <t>谢梦婷</t>
  </si>
  <si>
    <t>刘步倩</t>
  </si>
  <si>
    <t>2017年娄星区公开招聘中小学教师考试体检人员名单                     （第三组）</t>
  </si>
  <si>
    <t>唐纯</t>
  </si>
  <si>
    <t>高中英语</t>
  </si>
  <si>
    <t>0308</t>
  </si>
  <si>
    <t>龙丽娜</t>
  </si>
  <si>
    <t>娄底四中</t>
  </si>
  <si>
    <t>0576</t>
  </si>
  <si>
    <t>黄丽窈</t>
  </si>
  <si>
    <t>英语</t>
  </si>
  <si>
    <t>彭敏英</t>
  </si>
  <si>
    <t>0290</t>
  </si>
  <si>
    <t>刘兰</t>
  </si>
  <si>
    <t>0544</t>
  </si>
  <si>
    <t>肖凌文</t>
  </si>
  <si>
    <t>0388</t>
  </si>
  <si>
    <t>曾璐</t>
  </si>
  <si>
    <t>童媛</t>
  </si>
  <si>
    <t>蛇形山光辉小学</t>
  </si>
  <si>
    <t>0281</t>
  </si>
  <si>
    <t>聂瑶</t>
  </si>
  <si>
    <t>0613</t>
  </si>
  <si>
    <t>康拍</t>
  </si>
  <si>
    <t>蛇形山泉山小学</t>
  </si>
  <si>
    <t>0279</t>
  </si>
  <si>
    <t>刘娇</t>
  </si>
  <si>
    <t>毛志英</t>
  </si>
  <si>
    <t>2017年娄星区公开招聘中小学教师考试体检人员名单                     （第四组）</t>
  </si>
  <si>
    <t>吴梦琴</t>
  </si>
  <si>
    <t>娄底三中</t>
  </si>
  <si>
    <t>高中语文</t>
  </si>
  <si>
    <t>李琼</t>
  </si>
  <si>
    <t>初中语文</t>
  </si>
  <si>
    <t>0219</t>
  </si>
  <si>
    <t>朱颖</t>
  </si>
  <si>
    <t>0683</t>
  </si>
  <si>
    <t>李牧云</t>
  </si>
  <si>
    <t>喻喜盈</t>
  </si>
  <si>
    <t>0477</t>
  </si>
  <si>
    <t>陈锐</t>
  </si>
  <si>
    <t>0371</t>
  </si>
  <si>
    <t>陈亮</t>
  </si>
  <si>
    <t>高中历史</t>
  </si>
  <si>
    <t>0035</t>
  </si>
  <si>
    <t>刘园</t>
  </si>
  <si>
    <t>初中历史</t>
  </si>
  <si>
    <t>0210</t>
  </si>
  <si>
    <t>杨盼</t>
  </si>
  <si>
    <t>0541</t>
  </si>
  <si>
    <t>袁艳妮</t>
  </si>
  <si>
    <t>高中政治</t>
  </si>
  <si>
    <t>林萍</t>
  </si>
  <si>
    <t>0668</t>
  </si>
  <si>
    <t>谭清朝</t>
  </si>
  <si>
    <t>曾素玲</t>
  </si>
  <si>
    <t>初中政治</t>
  </si>
  <si>
    <t>陈毅</t>
  </si>
  <si>
    <t>0556</t>
  </si>
  <si>
    <t>贺交平</t>
  </si>
  <si>
    <t>高中地理</t>
  </si>
  <si>
    <t>黄玲</t>
  </si>
  <si>
    <t>0071</t>
  </si>
  <si>
    <t>张利辉</t>
  </si>
  <si>
    <t>初中地理</t>
  </si>
  <si>
    <t>刘茜华</t>
  </si>
  <si>
    <t>2017年娄星区公开招聘中小学教师考试体检人员名单                     （第五组）</t>
  </si>
  <si>
    <t>0085</t>
  </si>
  <si>
    <t>唐明福</t>
  </si>
  <si>
    <t>高中数学</t>
  </si>
  <si>
    <t>周耿</t>
  </si>
  <si>
    <t>0214</t>
  </si>
  <si>
    <t>李发啟</t>
  </si>
  <si>
    <t>高中物理</t>
  </si>
  <si>
    <t>0338</t>
  </si>
  <si>
    <t>沈厚</t>
  </si>
  <si>
    <t>0702</t>
  </si>
  <si>
    <t>刘进萍</t>
  </si>
  <si>
    <t>0222</t>
  </si>
  <si>
    <t>熊晓侠</t>
  </si>
  <si>
    <t>初中物理</t>
  </si>
  <si>
    <t>0032</t>
  </si>
  <si>
    <t>李美良</t>
  </si>
  <si>
    <t>0458</t>
  </si>
  <si>
    <t>刘步亮</t>
  </si>
  <si>
    <t>0697</t>
  </si>
  <si>
    <t>谢小冬</t>
  </si>
  <si>
    <t>高中化学</t>
  </si>
  <si>
    <t>匡连惠</t>
  </si>
  <si>
    <t>黄阳晶</t>
  </si>
  <si>
    <t>初中化学</t>
  </si>
  <si>
    <t>邓春艳</t>
  </si>
  <si>
    <t>彭新毅</t>
  </si>
  <si>
    <t>高中生物</t>
  </si>
  <si>
    <t>0416</t>
  </si>
  <si>
    <t>刘秦燕</t>
  </si>
  <si>
    <t>段美艳</t>
  </si>
  <si>
    <t>初中生物</t>
  </si>
  <si>
    <t>曹丹</t>
  </si>
  <si>
    <t>0205</t>
  </si>
  <si>
    <t>梁娇娇</t>
  </si>
  <si>
    <t>王旭妹</t>
  </si>
  <si>
    <t>彭立文</t>
  </si>
  <si>
    <t xml:space="preserve">2017年娄星区公开招聘中小学教师体检人员名单               （第六组）
</t>
  </si>
  <si>
    <t>面试成绩</t>
  </si>
  <si>
    <t>专业技能测试成绩</t>
  </si>
  <si>
    <t>0687</t>
  </si>
  <si>
    <t>刘娉婷</t>
  </si>
  <si>
    <t>高中音乐</t>
  </si>
  <si>
    <t>0039</t>
  </si>
  <si>
    <t>陈瑶圆</t>
  </si>
  <si>
    <t>0675</t>
  </si>
  <si>
    <t>聂诗</t>
  </si>
  <si>
    <t>聂聚英</t>
  </si>
  <si>
    <t>音乐</t>
  </si>
  <si>
    <t>刘诗颖</t>
  </si>
  <si>
    <t>0016</t>
  </si>
  <si>
    <t>周慧</t>
  </si>
  <si>
    <t>王甜</t>
  </si>
  <si>
    <t>美术</t>
  </si>
  <si>
    <t>朱露</t>
  </si>
  <si>
    <t>0184</t>
  </si>
  <si>
    <t>彭自强</t>
  </si>
  <si>
    <t>0583</t>
  </si>
  <si>
    <t>陈珂</t>
  </si>
  <si>
    <t>高中体育（田径）</t>
  </si>
  <si>
    <t>0173</t>
  </si>
  <si>
    <t>吴卓栋</t>
  </si>
  <si>
    <t>高中体育（足球）</t>
  </si>
  <si>
    <t>黄守忠</t>
  </si>
  <si>
    <t>体育（篮球）</t>
  </si>
  <si>
    <t>邬彬锋</t>
  </si>
  <si>
    <t>曾威</t>
  </si>
  <si>
    <t>陈洁诗</t>
  </si>
  <si>
    <t>体育（足球）</t>
  </si>
  <si>
    <t>0626</t>
  </si>
  <si>
    <t>吴望</t>
  </si>
  <si>
    <t>0289</t>
  </si>
  <si>
    <t>梁更阳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</si>
</sst>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A1" sqref="A1:J1"/>
    </sheetView>
  </sheetViews>
  <sheetFormatPr defaultColWidth="9" defaultRowHeight="13.5"/>
  <cols>
    <col min="2" max="2" width="7.75" customWidth="1"/>
    <col min="3" max="3" width="6" customWidth="1"/>
    <col min="4" max="4" width="15.625" customWidth="1"/>
    <col min="5" max="5" width="10.875" customWidth="1"/>
    <col min="6" max="6" width="6.375" customWidth="1"/>
    <col min="7" max="7" width="5.75" customWidth="1"/>
    <col min="8" max="8" width="6.75" customWidth="1"/>
    <col min="9" max="9" width="7.125" customWidth="1"/>
    <col min="10" max="10" width="5.625" customWidth="1"/>
  </cols>
  <sheetData>
    <row r="1" ht="5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" customHeight="1" spans="1:10">
      <c r="A3" s="6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7">
        <v>84</v>
      </c>
      <c r="G3" s="8">
        <v>30</v>
      </c>
      <c r="H3" s="8">
        <v>86.6</v>
      </c>
      <c r="I3" s="8">
        <f>F3*0.6+H3*0.4</f>
        <v>85.04</v>
      </c>
      <c r="J3" s="8">
        <v>1</v>
      </c>
    </row>
    <row r="4" ht="25" customHeight="1" spans="1:10">
      <c r="A4" s="9">
        <v>2226</v>
      </c>
      <c r="B4" s="10" t="s">
        <v>16</v>
      </c>
      <c r="C4" s="10" t="s">
        <v>13</v>
      </c>
      <c r="D4" s="10" t="s">
        <v>14</v>
      </c>
      <c r="E4" s="10" t="s">
        <v>15</v>
      </c>
      <c r="F4" s="7">
        <v>84</v>
      </c>
      <c r="G4" s="8">
        <v>41</v>
      </c>
      <c r="H4" s="8">
        <v>85.6</v>
      </c>
      <c r="I4" s="8">
        <f>F4*0.6+H4*0.4</f>
        <v>84.64</v>
      </c>
      <c r="J4" s="8">
        <v>2</v>
      </c>
    </row>
    <row r="5" ht="25" customHeight="1" spans="1:10">
      <c r="A5" s="6" t="s">
        <v>17</v>
      </c>
      <c r="B5" s="3" t="s">
        <v>18</v>
      </c>
      <c r="C5" s="3" t="s">
        <v>13</v>
      </c>
      <c r="D5" s="3" t="s">
        <v>14</v>
      </c>
      <c r="E5" s="3" t="s">
        <v>15</v>
      </c>
      <c r="F5" s="7">
        <v>85</v>
      </c>
      <c r="G5" s="8">
        <v>17</v>
      </c>
      <c r="H5" s="8">
        <v>82.6</v>
      </c>
      <c r="I5" s="8">
        <f>F5*0.6+H5*0.4</f>
        <v>84.04</v>
      </c>
      <c r="J5" s="8">
        <v>3</v>
      </c>
    </row>
    <row r="6" ht="25" customHeight="1" spans="1:10">
      <c r="A6" s="6" t="s">
        <v>19</v>
      </c>
      <c r="B6" s="3" t="s">
        <v>20</v>
      </c>
      <c r="C6" s="3" t="s">
        <v>13</v>
      </c>
      <c r="D6" s="3" t="s">
        <v>14</v>
      </c>
      <c r="E6" s="3" t="s">
        <v>15</v>
      </c>
      <c r="F6" s="7">
        <v>83</v>
      </c>
      <c r="G6" s="8">
        <v>18</v>
      </c>
      <c r="H6" s="8">
        <v>85.2</v>
      </c>
      <c r="I6" s="8">
        <f>F6*0.6+H6*0.4</f>
        <v>83.88</v>
      </c>
      <c r="J6" s="8">
        <v>4</v>
      </c>
    </row>
    <row r="7" ht="25" customHeight="1" spans="1:10">
      <c r="A7" s="6" t="s">
        <v>21</v>
      </c>
      <c r="B7" s="3" t="s">
        <v>22</v>
      </c>
      <c r="C7" s="3" t="s">
        <v>13</v>
      </c>
      <c r="D7" s="3" t="s">
        <v>14</v>
      </c>
      <c r="E7" s="3" t="s">
        <v>15</v>
      </c>
      <c r="F7" s="7">
        <v>85</v>
      </c>
      <c r="G7" s="8">
        <v>27</v>
      </c>
      <c r="H7" s="8">
        <v>81.8</v>
      </c>
      <c r="I7" s="8">
        <f>F7*0.6+H7*0.4</f>
        <v>83.72</v>
      </c>
      <c r="J7" s="8">
        <v>5</v>
      </c>
    </row>
    <row r="8" ht="25" customHeight="1" spans="1:10">
      <c r="A8" s="6" t="s">
        <v>23</v>
      </c>
      <c r="B8" s="3" t="s">
        <v>24</v>
      </c>
      <c r="C8" s="3" t="s">
        <v>13</v>
      </c>
      <c r="D8" s="3" t="s">
        <v>14</v>
      </c>
      <c r="E8" s="3" t="s">
        <v>15</v>
      </c>
      <c r="F8" s="7">
        <v>82</v>
      </c>
      <c r="G8" s="8">
        <v>8</v>
      </c>
      <c r="H8" s="8">
        <v>85.8</v>
      </c>
      <c r="I8" s="8">
        <f>F8*0.6+H8*0.4</f>
        <v>83.52</v>
      </c>
      <c r="J8" s="8">
        <v>6</v>
      </c>
    </row>
    <row r="9" ht="25" customHeight="1" spans="1:10">
      <c r="A9" s="6" t="s">
        <v>25</v>
      </c>
      <c r="B9" s="3" t="s">
        <v>26</v>
      </c>
      <c r="C9" s="3" t="s">
        <v>13</v>
      </c>
      <c r="D9" s="3" t="s">
        <v>14</v>
      </c>
      <c r="E9" s="3" t="s">
        <v>15</v>
      </c>
      <c r="F9" s="7">
        <v>84</v>
      </c>
      <c r="G9" s="8">
        <v>14</v>
      </c>
      <c r="H9" s="8">
        <v>82</v>
      </c>
      <c r="I9" s="8">
        <f>F9*0.6+H9*0.4</f>
        <v>83.2</v>
      </c>
      <c r="J9" s="8">
        <v>7</v>
      </c>
    </row>
    <row r="10" ht="25" customHeight="1" spans="1:10">
      <c r="A10" s="6" t="s">
        <v>27</v>
      </c>
      <c r="B10" s="3" t="s">
        <v>28</v>
      </c>
      <c r="C10" s="3" t="s">
        <v>13</v>
      </c>
      <c r="D10" s="3" t="s">
        <v>14</v>
      </c>
      <c r="E10" s="3" t="s">
        <v>15</v>
      </c>
      <c r="F10" s="7">
        <v>82</v>
      </c>
      <c r="G10" s="8">
        <v>13</v>
      </c>
      <c r="H10" s="8">
        <v>84.4</v>
      </c>
      <c r="I10" s="8">
        <f>F10*0.6+H10*0.4</f>
        <v>82.96</v>
      </c>
      <c r="J10" s="8">
        <v>8</v>
      </c>
    </row>
    <row r="11" ht="25" customHeight="1" spans="1:10">
      <c r="A11" s="6" t="s">
        <v>29</v>
      </c>
      <c r="B11" s="3" t="s">
        <v>30</v>
      </c>
      <c r="C11" s="3" t="s">
        <v>13</v>
      </c>
      <c r="D11" s="3" t="s">
        <v>31</v>
      </c>
      <c r="E11" s="3" t="s">
        <v>15</v>
      </c>
      <c r="F11" s="7">
        <v>83.5</v>
      </c>
      <c r="G11" s="8">
        <v>24</v>
      </c>
      <c r="H11" s="8">
        <v>81.2</v>
      </c>
      <c r="I11" s="8">
        <f>F11*0.6+H11*0.4</f>
        <v>82.58</v>
      </c>
      <c r="J11" s="8">
        <v>1</v>
      </c>
    </row>
    <row r="12" ht="25" customHeight="1" spans="1:10">
      <c r="A12" s="6" t="s">
        <v>32</v>
      </c>
      <c r="B12" s="3" t="s">
        <v>33</v>
      </c>
      <c r="C12" s="3" t="s">
        <v>13</v>
      </c>
      <c r="D12" s="3" t="s">
        <v>34</v>
      </c>
      <c r="E12" s="3" t="s">
        <v>15</v>
      </c>
      <c r="F12" s="7">
        <v>87</v>
      </c>
      <c r="G12" s="8">
        <v>43</v>
      </c>
      <c r="H12" s="8">
        <v>80.8</v>
      </c>
      <c r="I12" s="8">
        <f>F12*0.6+H12*0.4</f>
        <v>84.52</v>
      </c>
      <c r="J12" s="8">
        <v>1</v>
      </c>
    </row>
    <row r="13" ht="25" customHeight="1" spans="1:10">
      <c r="A13" s="6" t="s">
        <v>35</v>
      </c>
      <c r="B13" s="3" t="s">
        <v>36</v>
      </c>
      <c r="C13" s="3" t="s">
        <v>13</v>
      </c>
      <c r="D13" s="3" t="s">
        <v>37</v>
      </c>
      <c r="E13" s="3" t="s">
        <v>15</v>
      </c>
      <c r="F13" s="7">
        <v>82</v>
      </c>
      <c r="G13" s="8">
        <v>2</v>
      </c>
      <c r="H13" s="8">
        <v>86.6</v>
      </c>
      <c r="I13" s="8">
        <f>F13*0.6+H13*0.4</f>
        <v>83.84</v>
      </c>
      <c r="J13" s="8">
        <v>1</v>
      </c>
    </row>
    <row r="14" ht="25" customHeight="1" spans="1:10">
      <c r="A14" s="9">
        <v>2547</v>
      </c>
      <c r="B14" s="10" t="s">
        <v>38</v>
      </c>
      <c r="C14" s="10" t="s">
        <v>13</v>
      </c>
      <c r="D14" s="10" t="s">
        <v>39</v>
      </c>
      <c r="E14" s="10" t="s">
        <v>15</v>
      </c>
      <c r="F14" s="7">
        <v>80</v>
      </c>
      <c r="G14" s="8">
        <v>36</v>
      </c>
      <c r="H14" s="8">
        <v>83</v>
      </c>
      <c r="I14" s="8">
        <f>F14*0.6+H14*0.4</f>
        <v>81.2</v>
      </c>
      <c r="J14" s="8">
        <v>1</v>
      </c>
    </row>
    <row r="15" ht="25" customHeight="1" spans="1:10">
      <c r="A15" s="9">
        <v>2265</v>
      </c>
      <c r="B15" s="10" t="s">
        <v>40</v>
      </c>
      <c r="C15" s="10" t="s">
        <v>13</v>
      </c>
      <c r="D15" s="10" t="s">
        <v>41</v>
      </c>
      <c r="E15" s="10" t="s">
        <v>15</v>
      </c>
      <c r="F15" s="7">
        <v>77</v>
      </c>
      <c r="G15" s="8">
        <v>42</v>
      </c>
      <c r="H15" s="8">
        <v>87.2</v>
      </c>
      <c r="I15" s="8">
        <f>F15*0.6+H15*0.4</f>
        <v>81.08</v>
      </c>
      <c r="J15" s="8">
        <v>1</v>
      </c>
    </row>
    <row r="16" ht="25" customHeight="1" spans="1:10">
      <c r="A16" s="9">
        <v>2316</v>
      </c>
      <c r="B16" s="10" t="s">
        <v>42</v>
      </c>
      <c r="C16" s="10" t="s">
        <v>13</v>
      </c>
      <c r="D16" s="10" t="s">
        <v>43</v>
      </c>
      <c r="E16" s="10" t="s">
        <v>15</v>
      </c>
      <c r="F16" s="7">
        <v>86</v>
      </c>
      <c r="G16" s="8">
        <v>40</v>
      </c>
      <c r="H16" s="8">
        <v>77.6</v>
      </c>
      <c r="I16" s="8">
        <f>F16*0.6+H16*0.4</f>
        <v>82.64</v>
      </c>
      <c r="J16" s="8">
        <v>1</v>
      </c>
    </row>
    <row r="17" ht="25" customHeight="1" spans="1:10">
      <c r="A17" s="6" t="s">
        <v>44</v>
      </c>
      <c r="B17" s="3" t="s">
        <v>45</v>
      </c>
      <c r="C17" s="3" t="s">
        <v>13</v>
      </c>
      <c r="D17" s="3" t="s">
        <v>46</v>
      </c>
      <c r="E17" s="3" t="s">
        <v>15</v>
      </c>
      <c r="F17" s="7">
        <v>81</v>
      </c>
      <c r="G17" s="8">
        <v>22</v>
      </c>
      <c r="H17" s="8">
        <v>82.8</v>
      </c>
      <c r="I17" s="8">
        <f>F17*0.6+H17*0.4</f>
        <v>81.72</v>
      </c>
      <c r="J17" s="8">
        <v>1</v>
      </c>
    </row>
    <row r="18" ht="25" customHeight="1" spans="1:10">
      <c r="A18" s="6" t="s">
        <v>47</v>
      </c>
      <c r="B18" s="3" t="s">
        <v>48</v>
      </c>
      <c r="C18" s="3" t="s">
        <v>13</v>
      </c>
      <c r="D18" s="3" t="s">
        <v>49</v>
      </c>
      <c r="E18" s="3" t="s">
        <v>15</v>
      </c>
      <c r="F18" s="7">
        <v>78.5</v>
      </c>
      <c r="G18" s="8">
        <v>19</v>
      </c>
      <c r="H18" s="8">
        <v>84.6</v>
      </c>
      <c r="I18" s="8">
        <f>F18*0.6+H18*0.4</f>
        <v>80.94</v>
      </c>
      <c r="J18" s="8">
        <v>1</v>
      </c>
    </row>
    <row r="19" ht="25" customHeight="1" spans="1:10">
      <c r="A19" s="9">
        <v>2603</v>
      </c>
      <c r="B19" s="10" t="s">
        <v>50</v>
      </c>
      <c r="C19" s="10" t="s">
        <v>13</v>
      </c>
      <c r="D19" s="10" t="s">
        <v>51</v>
      </c>
      <c r="E19" s="10" t="s">
        <v>15</v>
      </c>
      <c r="F19" s="7">
        <v>80</v>
      </c>
      <c r="G19" s="8">
        <v>37</v>
      </c>
      <c r="H19" s="8">
        <v>82.8</v>
      </c>
      <c r="I19" s="8">
        <f>F19*0.6+H19*0.4</f>
        <v>81.12</v>
      </c>
      <c r="J19" s="8">
        <v>1</v>
      </c>
    </row>
    <row r="20" ht="25" customHeight="1" spans="1:10">
      <c r="A20" s="9">
        <v>2161</v>
      </c>
      <c r="B20" s="10" t="s">
        <v>52</v>
      </c>
      <c r="C20" s="10" t="s">
        <v>13</v>
      </c>
      <c r="D20" s="10" t="s">
        <v>53</v>
      </c>
      <c r="E20" s="10" t="s">
        <v>15</v>
      </c>
      <c r="F20" s="7">
        <v>84</v>
      </c>
      <c r="G20" s="8">
        <v>12</v>
      </c>
      <c r="H20" s="8">
        <v>76</v>
      </c>
      <c r="I20" s="8">
        <f>F20*0.6+H20*0.4</f>
        <v>80.8</v>
      </c>
      <c r="J20" s="8">
        <v>1</v>
      </c>
    </row>
  </sheetData>
  <sortState ref="A45:M46">
    <sortCondition ref="I45:I46" descending="1"/>
  </sortState>
  <mergeCells count="1">
    <mergeCell ref="A1:J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workbookViewId="0">
      <selection activeCell="A1" sqref="A1:J1"/>
    </sheetView>
  </sheetViews>
  <sheetFormatPr defaultColWidth="9" defaultRowHeight="13.5"/>
  <cols>
    <col min="3" max="3" width="5.25" customWidth="1"/>
    <col min="4" max="4" width="12.5" customWidth="1"/>
    <col min="5" max="5" width="11.875" customWidth="1"/>
    <col min="6" max="6" width="5.875" customWidth="1"/>
    <col min="7" max="7" width="5" customWidth="1"/>
    <col min="8" max="8" width="7.125" customWidth="1"/>
    <col min="9" max="9" width="7.25" customWidth="1"/>
    <col min="10" max="10" width="6.125" customWidth="1"/>
  </cols>
  <sheetData>
    <row r="1" ht="51" customHeight="1" spans="1:10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" customHeight="1" spans="1:10">
      <c r="A3" s="9">
        <v>2148</v>
      </c>
      <c r="B3" s="10" t="s">
        <v>55</v>
      </c>
      <c r="C3" s="10" t="s">
        <v>13</v>
      </c>
      <c r="D3" s="10" t="s">
        <v>56</v>
      </c>
      <c r="E3" s="10" t="s">
        <v>57</v>
      </c>
      <c r="F3" s="7">
        <v>79</v>
      </c>
      <c r="G3" s="8">
        <v>2</v>
      </c>
      <c r="H3" s="8">
        <v>85.4</v>
      </c>
      <c r="I3" s="8">
        <f>F3*0.6+H3*0.4</f>
        <v>81.56</v>
      </c>
      <c r="J3" s="8">
        <v>1</v>
      </c>
    </row>
    <row r="4" ht="25" customHeight="1" spans="1:10">
      <c r="A4" s="9">
        <v>2467</v>
      </c>
      <c r="B4" s="10" t="s">
        <v>58</v>
      </c>
      <c r="C4" s="10" t="s">
        <v>59</v>
      </c>
      <c r="D4" s="10" t="s">
        <v>14</v>
      </c>
      <c r="E4" s="10" t="s">
        <v>60</v>
      </c>
      <c r="F4" s="7">
        <v>80</v>
      </c>
      <c r="G4" s="8">
        <v>9</v>
      </c>
      <c r="H4" s="8">
        <v>86.8</v>
      </c>
      <c r="I4" s="8">
        <f>F4*0.6+H4*0.4</f>
        <v>82.72</v>
      </c>
      <c r="J4" s="8">
        <v>1</v>
      </c>
    </row>
    <row r="5" ht="25" customHeight="1" spans="1:10">
      <c r="A5" s="6" t="s">
        <v>61</v>
      </c>
      <c r="B5" s="3" t="s">
        <v>62</v>
      </c>
      <c r="C5" s="3" t="s">
        <v>13</v>
      </c>
      <c r="D5" s="3" t="s">
        <v>14</v>
      </c>
      <c r="E5" s="3" t="s">
        <v>60</v>
      </c>
      <c r="F5" s="7">
        <v>70</v>
      </c>
      <c r="G5" s="8">
        <v>4</v>
      </c>
      <c r="H5" s="8">
        <v>88.6</v>
      </c>
      <c r="I5" s="8">
        <f>F5*0.6+H5*0.4</f>
        <v>77.44</v>
      </c>
      <c r="J5" s="8">
        <v>2</v>
      </c>
    </row>
    <row r="6" ht="25" customHeight="1" spans="1:10">
      <c r="A6" s="6" t="s">
        <v>63</v>
      </c>
      <c r="B6" s="3" t="s">
        <v>64</v>
      </c>
      <c r="C6" s="3" t="s">
        <v>59</v>
      </c>
      <c r="D6" s="3" t="s">
        <v>14</v>
      </c>
      <c r="E6" s="3" t="s">
        <v>60</v>
      </c>
      <c r="F6" s="7">
        <v>74</v>
      </c>
      <c r="G6" s="8">
        <v>8</v>
      </c>
      <c r="H6" s="8">
        <v>81.8</v>
      </c>
      <c r="I6" s="8">
        <f>F6*0.6+H6*0.4</f>
        <v>77.12</v>
      </c>
      <c r="J6" s="8">
        <v>3</v>
      </c>
    </row>
    <row r="7" ht="25" customHeight="1" spans="1:10">
      <c r="A7" s="6" t="s">
        <v>65</v>
      </c>
      <c r="B7" s="3" t="s">
        <v>66</v>
      </c>
      <c r="C7" s="3" t="s">
        <v>13</v>
      </c>
      <c r="D7" s="3" t="s">
        <v>14</v>
      </c>
      <c r="E7" s="3" t="s">
        <v>60</v>
      </c>
      <c r="F7" s="7">
        <v>74</v>
      </c>
      <c r="G7" s="8">
        <v>3</v>
      </c>
      <c r="H7" s="8">
        <v>81.2</v>
      </c>
      <c r="I7" s="8">
        <f>F7*0.6+H7*0.4</f>
        <v>76.88</v>
      </c>
      <c r="J7" s="8">
        <v>4</v>
      </c>
    </row>
    <row r="8" ht="25" customHeight="1" spans="1:10">
      <c r="A8" s="6" t="s">
        <v>67</v>
      </c>
      <c r="B8" s="3" t="s">
        <v>68</v>
      </c>
      <c r="C8" s="3" t="s">
        <v>13</v>
      </c>
      <c r="D8" s="3" t="s">
        <v>14</v>
      </c>
      <c r="E8" s="3" t="s">
        <v>60</v>
      </c>
      <c r="F8" s="7">
        <v>71</v>
      </c>
      <c r="G8" s="8">
        <v>6</v>
      </c>
      <c r="H8" s="8">
        <v>81.8</v>
      </c>
      <c r="I8" s="8">
        <f>F8*0.6+H8*0.4</f>
        <v>75.32</v>
      </c>
      <c r="J8" s="8">
        <v>5</v>
      </c>
    </row>
    <row r="9" ht="25" customHeight="1" spans="1:10">
      <c r="A9" s="9">
        <v>2610</v>
      </c>
      <c r="B9" s="10" t="s">
        <v>69</v>
      </c>
      <c r="C9" s="10" t="s">
        <v>13</v>
      </c>
      <c r="D9" s="10" t="s">
        <v>14</v>
      </c>
      <c r="E9" s="10" t="s">
        <v>70</v>
      </c>
      <c r="F9" s="7">
        <v>98</v>
      </c>
      <c r="G9" s="8">
        <v>17</v>
      </c>
      <c r="H9" s="8">
        <v>89</v>
      </c>
      <c r="I9" s="8">
        <f>F9*0.6+H9*0.4</f>
        <v>94.4</v>
      </c>
      <c r="J9" s="8">
        <v>1</v>
      </c>
    </row>
    <row r="10" ht="25" customHeight="1" spans="1:10">
      <c r="A10" s="6" t="s">
        <v>71</v>
      </c>
      <c r="B10" s="3" t="s">
        <v>72</v>
      </c>
      <c r="C10" s="3" t="s">
        <v>13</v>
      </c>
      <c r="D10" s="3" t="s">
        <v>14</v>
      </c>
      <c r="E10" s="3" t="s">
        <v>70</v>
      </c>
      <c r="F10" s="7">
        <v>98</v>
      </c>
      <c r="G10" s="8">
        <v>13</v>
      </c>
      <c r="H10" s="8">
        <v>86.4</v>
      </c>
      <c r="I10" s="8">
        <f>F10*0.6+H10*0.4</f>
        <v>93.36</v>
      </c>
      <c r="J10" s="8">
        <v>2</v>
      </c>
    </row>
    <row r="11" ht="25" customHeight="1" spans="1:10">
      <c r="A11" s="9">
        <v>2356</v>
      </c>
      <c r="B11" s="10" t="s">
        <v>73</v>
      </c>
      <c r="C11" s="10" t="s">
        <v>13</v>
      </c>
      <c r="D11" s="10" t="s">
        <v>14</v>
      </c>
      <c r="E11" s="10" t="s">
        <v>70</v>
      </c>
      <c r="F11" s="7">
        <v>98</v>
      </c>
      <c r="G11" s="8">
        <v>27</v>
      </c>
      <c r="H11" s="8">
        <v>86.2</v>
      </c>
      <c r="I11" s="8">
        <f>F11*0.6+H11*0.4</f>
        <v>93.28</v>
      </c>
      <c r="J11" s="8">
        <v>3</v>
      </c>
    </row>
    <row r="12" ht="25" customHeight="1" spans="1:10">
      <c r="A12" s="9">
        <v>2508</v>
      </c>
      <c r="B12" s="10" t="s">
        <v>74</v>
      </c>
      <c r="C12" s="10" t="s">
        <v>13</v>
      </c>
      <c r="D12" s="10" t="s">
        <v>14</v>
      </c>
      <c r="E12" s="10" t="s">
        <v>70</v>
      </c>
      <c r="F12" s="7">
        <v>98</v>
      </c>
      <c r="G12" s="8">
        <v>26</v>
      </c>
      <c r="H12" s="8">
        <v>85.6</v>
      </c>
      <c r="I12" s="8">
        <f>F12*0.6+H12*0.4</f>
        <v>93.04</v>
      </c>
      <c r="J12" s="8">
        <v>4</v>
      </c>
    </row>
    <row r="13" ht="25" customHeight="1" spans="1:10">
      <c r="A13" s="9">
        <v>2593</v>
      </c>
      <c r="B13" s="10" t="s">
        <v>75</v>
      </c>
      <c r="C13" s="10" t="s">
        <v>13</v>
      </c>
      <c r="D13" s="10" t="s">
        <v>14</v>
      </c>
      <c r="E13" s="10" t="s">
        <v>70</v>
      </c>
      <c r="F13" s="7">
        <v>97</v>
      </c>
      <c r="G13" s="8">
        <v>15</v>
      </c>
      <c r="H13" s="8">
        <v>87</v>
      </c>
      <c r="I13" s="8">
        <f>F13*0.6+H13*0.4</f>
        <v>93</v>
      </c>
      <c r="J13" s="8">
        <v>5</v>
      </c>
    </row>
    <row r="14" ht="25" customHeight="1" spans="1:10">
      <c r="A14" s="6" t="s">
        <v>76</v>
      </c>
      <c r="B14" s="3" t="s">
        <v>77</v>
      </c>
      <c r="C14" s="3" t="s">
        <v>13</v>
      </c>
      <c r="D14" s="3" t="s">
        <v>14</v>
      </c>
      <c r="E14" s="3" t="s">
        <v>70</v>
      </c>
      <c r="F14" s="7">
        <v>98</v>
      </c>
      <c r="G14" s="8">
        <v>20</v>
      </c>
      <c r="H14" s="8">
        <v>85.2</v>
      </c>
      <c r="I14" s="8">
        <f>F14*0.6+H14*0.4</f>
        <v>92.88</v>
      </c>
      <c r="J14" s="8">
        <v>6</v>
      </c>
    </row>
    <row r="15" ht="25" customHeight="1" spans="1:10">
      <c r="A15" s="6" t="s">
        <v>78</v>
      </c>
      <c r="B15" s="3" t="s">
        <v>79</v>
      </c>
      <c r="C15" s="3" t="s">
        <v>13</v>
      </c>
      <c r="D15" s="3" t="s">
        <v>14</v>
      </c>
      <c r="E15" s="3" t="s">
        <v>70</v>
      </c>
      <c r="F15" s="7">
        <v>97</v>
      </c>
      <c r="G15" s="8">
        <v>32</v>
      </c>
      <c r="H15" s="8">
        <v>86.6</v>
      </c>
      <c r="I15" s="8">
        <f>F15*0.6+H15*0.4</f>
        <v>92.84</v>
      </c>
      <c r="J15" s="8">
        <v>7</v>
      </c>
    </row>
    <row r="16" ht="25" customHeight="1" spans="1:10">
      <c r="A16" s="6" t="s">
        <v>80</v>
      </c>
      <c r="B16" s="3" t="s">
        <v>81</v>
      </c>
      <c r="C16" s="3" t="s">
        <v>13</v>
      </c>
      <c r="D16" s="3" t="s">
        <v>14</v>
      </c>
      <c r="E16" s="3" t="s">
        <v>70</v>
      </c>
      <c r="F16" s="7">
        <v>97</v>
      </c>
      <c r="G16" s="8">
        <v>30</v>
      </c>
      <c r="H16" s="8">
        <v>86.6</v>
      </c>
      <c r="I16" s="8">
        <f>F16*0.6+H16*0.4</f>
        <v>92.84</v>
      </c>
      <c r="J16" s="8">
        <v>7</v>
      </c>
    </row>
    <row r="17" ht="25" customHeight="1" spans="1:10">
      <c r="A17" s="9">
        <v>2172</v>
      </c>
      <c r="B17" s="10" t="s">
        <v>82</v>
      </c>
      <c r="C17" s="10" t="s">
        <v>13</v>
      </c>
      <c r="D17" s="10" t="s">
        <v>43</v>
      </c>
      <c r="E17" s="10" t="s">
        <v>70</v>
      </c>
      <c r="F17" s="7">
        <v>98</v>
      </c>
      <c r="G17" s="8">
        <v>44</v>
      </c>
      <c r="H17" s="8">
        <v>85.6</v>
      </c>
      <c r="I17" s="8">
        <f>F17*0.6+H17*0.4</f>
        <v>93.04</v>
      </c>
      <c r="J17" s="8">
        <v>1</v>
      </c>
    </row>
    <row r="18" ht="25" customHeight="1" spans="1:10">
      <c r="A18" s="9">
        <v>2300</v>
      </c>
      <c r="B18" s="10" t="s">
        <v>83</v>
      </c>
      <c r="C18" s="10" t="s">
        <v>13</v>
      </c>
      <c r="D18" s="10" t="s">
        <v>46</v>
      </c>
      <c r="E18" s="10" t="s">
        <v>70</v>
      </c>
      <c r="F18" s="7">
        <v>97</v>
      </c>
      <c r="G18" s="8">
        <v>19</v>
      </c>
      <c r="H18" s="8">
        <v>81.6</v>
      </c>
      <c r="I18" s="8">
        <f>F18*0.6+H18*0.4</f>
        <v>90.84</v>
      </c>
      <c r="J18" s="8">
        <v>1</v>
      </c>
    </row>
    <row r="19" ht="25" customHeight="1" spans="1:10">
      <c r="A19" s="9">
        <v>2394</v>
      </c>
      <c r="B19" s="10" t="s">
        <v>84</v>
      </c>
      <c r="C19" s="10" t="s">
        <v>13</v>
      </c>
      <c r="D19" s="10" t="s">
        <v>51</v>
      </c>
      <c r="E19" s="10" t="s">
        <v>70</v>
      </c>
      <c r="F19" s="7">
        <v>98</v>
      </c>
      <c r="G19" s="8">
        <v>16</v>
      </c>
      <c r="H19" s="8">
        <v>86</v>
      </c>
      <c r="I19" s="8">
        <f>F19*0.6+H19*0.4</f>
        <v>93.2</v>
      </c>
      <c r="J19" s="8">
        <v>1</v>
      </c>
    </row>
    <row r="20" ht="25" customHeight="1" spans="1:10">
      <c r="A20" s="6" t="s">
        <v>85</v>
      </c>
      <c r="B20" s="3" t="s">
        <v>86</v>
      </c>
      <c r="C20" s="3" t="s">
        <v>13</v>
      </c>
      <c r="D20" s="3" t="s">
        <v>51</v>
      </c>
      <c r="E20" s="3" t="s">
        <v>70</v>
      </c>
      <c r="F20" s="7">
        <v>98</v>
      </c>
      <c r="G20" s="8">
        <v>33</v>
      </c>
      <c r="H20" s="8">
        <v>82.8</v>
      </c>
      <c r="I20" s="8">
        <f>F20*0.6+H20*0.4</f>
        <v>91.92</v>
      </c>
      <c r="J20" s="8">
        <v>2</v>
      </c>
    </row>
    <row r="21" ht="25" customHeight="1" spans="1:10">
      <c r="A21" s="9">
        <v>2358</v>
      </c>
      <c r="B21" s="10" t="s">
        <v>87</v>
      </c>
      <c r="C21" s="10" t="s">
        <v>13</v>
      </c>
      <c r="D21" s="10" t="s">
        <v>53</v>
      </c>
      <c r="E21" s="10" t="s">
        <v>70</v>
      </c>
      <c r="F21" s="7">
        <v>98</v>
      </c>
      <c r="G21" s="8">
        <v>43</v>
      </c>
      <c r="H21" s="8">
        <v>85.8</v>
      </c>
      <c r="I21" s="8">
        <f>F21*0.6+H21*0.4</f>
        <v>93.12</v>
      </c>
      <c r="J21" s="8">
        <v>1</v>
      </c>
    </row>
  </sheetData>
  <sortState ref="A5:K14">
    <sortCondition ref="I5:I14" descending="1"/>
  </sortState>
  <mergeCells count="1">
    <mergeCell ref="A1:J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workbookViewId="0">
      <selection activeCell="A1" sqref="A1:J1"/>
    </sheetView>
  </sheetViews>
  <sheetFormatPr defaultColWidth="9" defaultRowHeight="13.5"/>
  <cols>
    <col min="1" max="1" width="5.75" customWidth="1"/>
    <col min="3" max="3" width="5.875" customWidth="1"/>
    <col min="4" max="4" width="13.625" customWidth="1"/>
    <col min="5" max="5" width="11.25" customWidth="1"/>
    <col min="6" max="6" width="6.5" customWidth="1"/>
    <col min="7" max="7" width="7.125" customWidth="1"/>
    <col min="8" max="8" width="6.625" customWidth="1"/>
    <col min="9" max="9" width="7.375" customWidth="1"/>
    <col min="10" max="10" width="5.75" customWidth="1"/>
  </cols>
  <sheetData>
    <row r="1" ht="62" customHeight="1" spans="1:10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" customHeight="1" spans="1:10">
      <c r="A3" s="9">
        <v>2590</v>
      </c>
      <c r="B3" s="10" t="s">
        <v>89</v>
      </c>
      <c r="C3" s="10" t="s">
        <v>13</v>
      </c>
      <c r="D3" s="10" t="s">
        <v>56</v>
      </c>
      <c r="E3" s="10" t="s">
        <v>90</v>
      </c>
      <c r="F3" s="7">
        <v>96</v>
      </c>
      <c r="G3" s="8">
        <v>3</v>
      </c>
      <c r="H3" s="8">
        <v>83</v>
      </c>
      <c r="I3" s="8">
        <f>F3*0.6+H3*0.4</f>
        <v>90.8</v>
      </c>
      <c r="J3" s="8">
        <v>1</v>
      </c>
    </row>
    <row r="4" ht="25" customHeight="1" spans="1:10">
      <c r="A4" s="6" t="s">
        <v>91</v>
      </c>
      <c r="B4" s="3" t="s">
        <v>92</v>
      </c>
      <c r="C4" s="3" t="s">
        <v>13</v>
      </c>
      <c r="D4" s="3" t="s">
        <v>93</v>
      </c>
      <c r="E4" s="3" t="s">
        <v>90</v>
      </c>
      <c r="F4" s="7">
        <v>97</v>
      </c>
      <c r="G4" s="8">
        <v>2</v>
      </c>
      <c r="H4" s="8">
        <v>83</v>
      </c>
      <c r="I4" s="8">
        <f>F4*0.6+H4*0.4</f>
        <v>91.4</v>
      </c>
      <c r="J4" s="8">
        <v>1</v>
      </c>
    </row>
    <row r="5" ht="25" customHeight="1" spans="1:10">
      <c r="A5" s="6" t="s">
        <v>94</v>
      </c>
      <c r="B5" s="3" t="s">
        <v>95</v>
      </c>
      <c r="C5" s="3" t="s">
        <v>13</v>
      </c>
      <c r="D5" s="3" t="s">
        <v>14</v>
      </c>
      <c r="E5" s="3" t="s">
        <v>96</v>
      </c>
      <c r="F5" s="7">
        <v>98</v>
      </c>
      <c r="G5" s="8">
        <v>12</v>
      </c>
      <c r="H5" s="8">
        <v>83.8</v>
      </c>
      <c r="I5" s="8">
        <f>F5*0.6+H5*0.4</f>
        <v>92.32</v>
      </c>
      <c r="J5" s="8">
        <v>1</v>
      </c>
    </row>
    <row r="6" ht="25" customHeight="1" spans="1:10">
      <c r="A6" s="9">
        <v>2166</v>
      </c>
      <c r="B6" s="10" t="s">
        <v>97</v>
      </c>
      <c r="C6" s="10" t="s">
        <v>13</v>
      </c>
      <c r="D6" s="10" t="s">
        <v>14</v>
      </c>
      <c r="E6" s="10" t="s">
        <v>96</v>
      </c>
      <c r="F6" s="7">
        <v>98</v>
      </c>
      <c r="G6" s="8">
        <v>21</v>
      </c>
      <c r="H6" s="8">
        <v>81.2</v>
      </c>
      <c r="I6" s="8">
        <f>F6*0.6+H6*0.4</f>
        <v>91.28</v>
      </c>
      <c r="J6" s="8">
        <v>2</v>
      </c>
    </row>
    <row r="7" ht="25" customHeight="1" spans="1:10">
      <c r="A7" s="6" t="s">
        <v>98</v>
      </c>
      <c r="B7" s="3" t="s">
        <v>99</v>
      </c>
      <c r="C7" s="3" t="s">
        <v>13</v>
      </c>
      <c r="D7" s="3" t="s">
        <v>14</v>
      </c>
      <c r="E7" s="3" t="s">
        <v>96</v>
      </c>
      <c r="F7" s="7">
        <v>97</v>
      </c>
      <c r="G7" s="8">
        <v>33</v>
      </c>
      <c r="H7" s="8">
        <v>82</v>
      </c>
      <c r="I7" s="8">
        <f>F7*0.6+H7*0.4</f>
        <v>91</v>
      </c>
      <c r="J7" s="8">
        <v>3</v>
      </c>
    </row>
    <row r="8" ht="25" customHeight="1" spans="1:10">
      <c r="A8" s="6" t="s">
        <v>100</v>
      </c>
      <c r="B8" s="3" t="s">
        <v>101</v>
      </c>
      <c r="C8" s="3" t="s">
        <v>13</v>
      </c>
      <c r="D8" s="3" t="s">
        <v>14</v>
      </c>
      <c r="E8" s="3" t="s">
        <v>96</v>
      </c>
      <c r="F8" s="7">
        <v>97</v>
      </c>
      <c r="G8" s="8">
        <v>23</v>
      </c>
      <c r="H8" s="8">
        <v>81</v>
      </c>
      <c r="I8" s="8">
        <f>F8*0.6+H8*0.4</f>
        <v>90.6</v>
      </c>
      <c r="J8" s="8">
        <v>4</v>
      </c>
    </row>
    <row r="9" ht="25" customHeight="1" spans="1:10">
      <c r="A9" s="6" t="s">
        <v>102</v>
      </c>
      <c r="B9" s="3" t="s">
        <v>103</v>
      </c>
      <c r="C9" s="3" t="s">
        <v>13</v>
      </c>
      <c r="D9" s="3" t="s">
        <v>14</v>
      </c>
      <c r="E9" s="3" t="s">
        <v>96</v>
      </c>
      <c r="F9" s="7">
        <v>96</v>
      </c>
      <c r="G9" s="8">
        <v>30</v>
      </c>
      <c r="H9" s="8">
        <v>82</v>
      </c>
      <c r="I9" s="8">
        <f>F9*0.6+H9*0.4</f>
        <v>90.4</v>
      </c>
      <c r="J9" s="8">
        <v>5</v>
      </c>
    </row>
    <row r="10" ht="25" customHeight="1" spans="1:10">
      <c r="A10" s="9">
        <v>2409</v>
      </c>
      <c r="B10" s="10" t="s">
        <v>104</v>
      </c>
      <c r="C10" s="10" t="s">
        <v>13</v>
      </c>
      <c r="D10" s="3" t="s">
        <v>105</v>
      </c>
      <c r="E10" s="10" t="s">
        <v>96</v>
      </c>
      <c r="F10" s="7">
        <v>95</v>
      </c>
      <c r="G10" s="8">
        <v>7</v>
      </c>
      <c r="H10" s="8">
        <v>88.4</v>
      </c>
      <c r="I10" s="8">
        <f>F10*0.6+H10*0.4</f>
        <v>92.36</v>
      </c>
      <c r="J10" s="8">
        <v>1</v>
      </c>
    </row>
    <row r="11" ht="25" customHeight="1" spans="1:10">
      <c r="A11" s="6" t="s">
        <v>106</v>
      </c>
      <c r="B11" s="3" t="s">
        <v>107</v>
      </c>
      <c r="C11" s="3" t="s">
        <v>13</v>
      </c>
      <c r="D11" s="3" t="s">
        <v>34</v>
      </c>
      <c r="E11" s="3" t="s">
        <v>96</v>
      </c>
      <c r="F11" s="7">
        <v>94</v>
      </c>
      <c r="G11" s="8">
        <v>29</v>
      </c>
      <c r="H11" s="8">
        <v>81.4</v>
      </c>
      <c r="I11" s="8">
        <f>F11*0.6+H11*0.4</f>
        <v>88.96</v>
      </c>
      <c r="J11" s="8">
        <v>1</v>
      </c>
    </row>
    <row r="12" ht="25" customHeight="1" spans="1:10">
      <c r="A12" s="6" t="s">
        <v>108</v>
      </c>
      <c r="B12" s="3" t="s">
        <v>109</v>
      </c>
      <c r="C12" s="3" t="s">
        <v>13</v>
      </c>
      <c r="D12" s="3" t="s">
        <v>110</v>
      </c>
      <c r="E12" s="3" t="s">
        <v>96</v>
      </c>
      <c r="F12" s="7">
        <v>97</v>
      </c>
      <c r="G12" s="8">
        <v>19</v>
      </c>
      <c r="H12" s="8">
        <v>78.4</v>
      </c>
      <c r="I12" s="8">
        <f>F12*0.6+H12*0.4</f>
        <v>89.56</v>
      </c>
      <c r="J12" s="8">
        <v>1</v>
      </c>
    </row>
    <row r="13" ht="25" customHeight="1" spans="1:10">
      <c r="A13" s="6" t="s">
        <v>111</v>
      </c>
      <c r="B13" s="3" t="s">
        <v>112</v>
      </c>
      <c r="C13" s="3" t="s">
        <v>13</v>
      </c>
      <c r="D13" s="10" t="s">
        <v>39</v>
      </c>
      <c r="E13" s="3" t="s">
        <v>96</v>
      </c>
      <c r="F13" s="7">
        <v>93</v>
      </c>
      <c r="G13" s="8">
        <v>15</v>
      </c>
      <c r="H13" s="8">
        <v>79.6</v>
      </c>
      <c r="I13" s="8">
        <f>F13*0.6+H13*0.4</f>
        <v>87.64</v>
      </c>
      <c r="J13" s="8">
        <v>1</v>
      </c>
    </row>
    <row r="14" ht="25" customHeight="1" spans="1:10">
      <c r="A14" s="9">
        <v>2271</v>
      </c>
      <c r="B14" s="10" t="s">
        <v>113</v>
      </c>
      <c r="C14" s="10" t="s">
        <v>13</v>
      </c>
      <c r="D14" s="10" t="s">
        <v>41</v>
      </c>
      <c r="E14" s="10" t="s">
        <v>96</v>
      </c>
      <c r="F14" s="7">
        <v>99</v>
      </c>
      <c r="G14" s="8">
        <v>9</v>
      </c>
      <c r="H14" s="8">
        <v>72</v>
      </c>
      <c r="I14" s="8">
        <f>F14*0.6+H14*0.4</f>
        <v>88.2</v>
      </c>
      <c r="J14" s="8">
        <v>1</v>
      </c>
    </row>
  </sheetData>
  <sortState ref="A39:K42">
    <sortCondition ref="I39:I42" descending="1"/>
  </sortState>
  <mergeCells count="1">
    <mergeCell ref="A1:J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A1" sqref="A1:J1"/>
    </sheetView>
  </sheetViews>
  <sheetFormatPr defaultColWidth="9" defaultRowHeight="13.5"/>
  <cols>
    <col min="3" max="3" width="5.5" customWidth="1"/>
    <col min="4" max="4" width="13.75" customWidth="1"/>
    <col min="6" max="6" width="6.375" customWidth="1"/>
    <col min="7" max="8" width="6" customWidth="1"/>
    <col min="10" max="10" width="5.75" customWidth="1"/>
  </cols>
  <sheetData>
    <row r="1" ht="70" customHeight="1" spans="1:10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</row>
    <row r="2" ht="48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8" t="s">
        <v>9</v>
      </c>
      <c r="J2" s="5" t="s">
        <v>10</v>
      </c>
    </row>
    <row r="3" ht="25" customHeight="1" spans="1:10">
      <c r="A3" s="9">
        <v>2165</v>
      </c>
      <c r="B3" s="10" t="s">
        <v>115</v>
      </c>
      <c r="C3" s="10" t="s">
        <v>13</v>
      </c>
      <c r="D3" s="10" t="s">
        <v>116</v>
      </c>
      <c r="E3" s="10" t="s">
        <v>117</v>
      </c>
      <c r="F3" s="7">
        <v>66</v>
      </c>
      <c r="G3" s="8">
        <v>2</v>
      </c>
      <c r="H3" s="8">
        <v>87</v>
      </c>
      <c r="I3" s="8">
        <f>F3*0.6+H3*0.4</f>
        <v>74.4</v>
      </c>
      <c r="J3" s="8">
        <v>1</v>
      </c>
    </row>
    <row r="4" ht="25" customHeight="1" spans="1:10">
      <c r="A4" s="9">
        <v>2041</v>
      </c>
      <c r="B4" s="10" t="s">
        <v>118</v>
      </c>
      <c r="C4" s="10" t="s">
        <v>13</v>
      </c>
      <c r="D4" s="10" t="s">
        <v>14</v>
      </c>
      <c r="E4" s="10" t="s">
        <v>119</v>
      </c>
      <c r="F4" s="7">
        <v>84</v>
      </c>
      <c r="G4" s="8">
        <v>10</v>
      </c>
      <c r="H4" s="8">
        <v>80.4</v>
      </c>
      <c r="I4" s="8">
        <f>F4*0.6+H4*0.4</f>
        <v>82.56</v>
      </c>
      <c r="J4" s="8">
        <v>1</v>
      </c>
    </row>
    <row r="5" ht="25" customHeight="1" spans="1:10">
      <c r="A5" s="6" t="s">
        <v>120</v>
      </c>
      <c r="B5" s="3" t="s">
        <v>121</v>
      </c>
      <c r="C5" s="3" t="s">
        <v>13</v>
      </c>
      <c r="D5" s="3" t="s">
        <v>14</v>
      </c>
      <c r="E5" s="3" t="s">
        <v>119</v>
      </c>
      <c r="F5" s="7">
        <v>80</v>
      </c>
      <c r="G5" s="8">
        <v>8</v>
      </c>
      <c r="H5" s="8">
        <v>83.6</v>
      </c>
      <c r="I5" s="8">
        <f>F5*0.6+H5*0.4</f>
        <v>81.44</v>
      </c>
      <c r="J5" s="8">
        <v>2</v>
      </c>
    </row>
    <row r="6" ht="25" customHeight="1" spans="1:10">
      <c r="A6" s="6" t="s">
        <v>122</v>
      </c>
      <c r="B6" s="3" t="s">
        <v>123</v>
      </c>
      <c r="C6" s="3" t="s">
        <v>13</v>
      </c>
      <c r="D6" s="3" t="s">
        <v>14</v>
      </c>
      <c r="E6" s="3" t="s">
        <v>119</v>
      </c>
      <c r="F6" s="7">
        <v>80</v>
      </c>
      <c r="G6" s="8">
        <v>6</v>
      </c>
      <c r="H6" s="8">
        <v>80.6</v>
      </c>
      <c r="I6" s="8">
        <f>F6*0.6+H6*0.4</f>
        <v>80.24</v>
      </c>
      <c r="J6" s="8">
        <v>3</v>
      </c>
    </row>
    <row r="7" ht="25" customHeight="1" spans="1:10">
      <c r="A7" s="9">
        <v>2461</v>
      </c>
      <c r="B7" s="10" t="s">
        <v>124</v>
      </c>
      <c r="C7" s="10" t="s">
        <v>13</v>
      </c>
      <c r="D7" s="10" t="s">
        <v>14</v>
      </c>
      <c r="E7" s="10" t="s">
        <v>119</v>
      </c>
      <c r="F7" s="7">
        <v>80</v>
      </c>
      <c r="G7" s="8">
        <v>14</v>
      </c>
      <c r="H7" s="8">
        <v>79.2</v>
      </c>
      <c r="I7" s="8">
        <f>F7*0.6+H7*0.4</f>
        <v>79.68</v>
      </c>
      <c r="J7" s="8">
        <v>4</v>
      </c>
    </row>
    <row r="8" ht="25" customHeight="1" spans="1:10">
      <c r="A8" s="6" t="s">
        <v>125</v>
      </c>
      <c r="B8" s="3" t="s">
        <v>126</v>
      </c>
      <c r="C8" s="3" t="s">
        <v>13</v>
      </c>
      <c r="D8" s="3" t="s">
        <v>14</v>
      </c>
      <c r="E8" s="3" t="s">
        <v>119</v>
      </c>
      <c r="F8" s="7">
        <v>77</v>
      </c>
      <c r="G8" s="8">
        <v>5</v>
      </c>
      <c r="H8" s="8">
        <v>81.8</v>
      </c>
      <c r="I8" s="8">
        <f>F8*0.6+H8*0.4</f>
        <v>78.92</v>
      </c>
      <c r="J8" s="8">
        <v>5</v>
      </c>
    </row>
    <row r="9" ht="25" customHeight="1" spans="1:10">
      <c r="A9" s="6" t="s">
        <v>127</v>
      </c>
      <c r="B9" s="3" t="s">
        <v>128</v>
      </c>
      <c r="C9" s="3" t="s">
        <v>59</v>
      </c>
      <c r="D9" s="3" t="s">
        <v>116</v>
      </c>
      <c r="E9" s="3" t="s">
        <v>129</v>
      </c>
      <c r="F9" s="7">
        <v>70</v>
      </c>
      <c r="G9" s="8">
        <v>17</v>
      </c>
      <c r="H9" s="8">
        <v>81</v>
      </c>
      <c r="I9" s="8">
        <f>F9*0.6+H9*0.4</f>
        <v>74.4</v>
      </c>
      <c r="J9" s="8">
        <v>1</v>
      </c>
    </row>
    <row r="10" ht="25" customHeight="1" spans="1:10">
      <c r="A10" s="6" t="s">
        <v>130</v>
      </c>
      <c r="B10" s="3" t="s">
        <v>131</v>
      </c>
      <c r="C10" s="3" t="s">
        <v>13</v>
      </c>
      <c r="D10" s="3" t="s">
        <v>14</v>
      </c>
      <c r="E10" s="3" t="s">
        <v>132</v>
      </c>
      <c r="F10" s="7">
        <v>77</v>
      </c>
      <c r="G10" s="8">
        <v>19</v>
      </c>
      <c r="H10" s="8">
        <v>73.4</v>
      </c>
      <c r="I10" s="8">
        <f>F10*0.6+H10*0.4</f>
        <v>75.56</v>
      </c>
      <c r="J10" s="8">
        <v>1</v>
      </c>
    </row>
    <row r="11" ht="25" customHeight="1" spans="1:10">
      <c r="A11" s="6" t="s">
        <v>133</v>
      </c>
      <c r="B11" s="3" t="s">
        <v>134</v>
      </c>
      <c r="C11" s="3" t="s">
        <v>13</v>
      </c>
      <c r="D11" s="3" t="s">
        <v>14</v>
      </c>
      <c r="E11" s="3" t="s">
        <v>132</v>
      </c>
      <c r="F11" s="7">
        <v>70</v>
      </c>
      <c r="G11" s="8">
        <v>20</v>
      </c>
      <c r="H11" s="8">
        <v>79</v>
      </c>
      <c r="I11" s="8">
        <f>F11*0.6+H11*0.4</f>
        <v>73.6</v>
      </c>
      <c r="J11" s="8">
        <v>2</v>
      </c>
    </row>
    <row r="12" ht="25" customHeight="1" spans="1:10">
      <c r="A12" s="6" t="s">
        <v>135</v>
      </c>
      <c r="B12" s="3" t="s">
        <v>136</v>
      </c>
      <c r="C12" s="3" t="s">
        <v>13</v>
      </c>
      <c r="D12" s="3" t="s">
        <v>56</v>
      </c>
      <c r="E12" s="3" t="s">
        <v>137</v>
      </c>
      <c r="F12" s="7">
        <v>83</v>
      </c>
      <c r="G12" s="8">
        <v>26</v>
      </c>
      <c r="H12" s="8">
        <v>86</v>
      </c>
      <c r="I12" s="8">
        <f>F12*0.6+H12*0.4</f>
        <v>84.2</v>
      </c>
      <c r="J12" s="8">
        <v>1</v>
      </c>
    </row>
    <row r="13" ht="25" customHeight="1" spans="1:10">
      <c r="A13" s="9">
        <v>2210</v>
      </c>
      <c r="B13" s="10" t="s">
        <v>138</v>
      </c>
      <c r="C13" s="10" t="s">
        <v>13</v>
      </c>
      <c r="D13" s="10" t="s">
        <v>116</v>
      </c>
      <c r="E13" s="10" t="s">
        <v>137</v>
      </c>
      <c r="F13" s="7">
        <v>79</v>
      </c>
      <c r="G13" s="8">
        <v>27</v>
      </c>
      <c r="H13" s="8">
        <v>81.2</v>
      </c>
      <c r="I13" s="8">
        <f>F13*0.6+H13*0.4</f>
        <v>79.88</v>
      </c>
      <c r="J13" s="8">
        <v>1</v>
      </c>
    </row>
    <row r="14" ht="25" customHeight="1" spans="1:10">
      <c r="A14" s="6" t="s">
        <v>139</v>
      </c>
      <c r="B14" s="3" t="s">
        <v>140</v>
      </c>
      <c r="C14" s="3" t="s">
        <v>13</v>
      </c>
      <c r="D14" s="3" t="s">
        <v>93</v>
      </c>
      <c r="E14" s="3" t="s">
        <v>137</v>
      </c>
      <c r="F14" s="7">
        <v>85</v>
      </c>
      <c r="G14" s="8">
        <v>23</v>
      </c>
      <c r="H14" s="8">
        <v>75.8</v>
      </c>
      <c r="I14" s="8">
        <f>F14*0.6+H14*0.4</f>
        <v>81.32</v>
      </c>
      <c r="J14" s="8">
        <v>1</v>
      </c>
    </row>
    <row r="15" ht="25" customHeight="1" spans="1:10">
      <c r="A15" s="9">
        <v>2451</v>
      </c>
      <c r="B15" s="10" t="s">
        <v>141</v>
      </c>
      <c r="C15" s="10" t="s">
        <v>13</v>
      </c>
      <c r="D15" s="10" t="s">
        <v>14</v>
      </c>
      <c r="E15" s="10" t="s">
        <v>142</v>
      </c>
      <c r="F15" s="7">
        <v>80</v>
      </c>
      <c r="G15" s="8">
        <v>30</v>
      </c>
      <c r="H15" s="8">
        <v>79.6</v>
      </c>
      <c r="I15" s="8">
        <f>F15*0.6+H15*0.4</f>
        <v>79.84</v>
      </c>
      <c r="J15" s="8">
        <v>1</v>
      </c>
    </row>
    <row r="16" ht="25" customHeight="1" spans="1:10">
      <c r="A16" s="9">
        <v>2051</v>
      </c>
      <c r="B16" s="10" t="s">
        <v>143</v>
      </c>
      <c r="C16" s="10" t="s">
        <v>13</v>
      </c>
      <c r="D16" s="10" t="s">
        <v>14</v>
      </c>
      <c r="E16" s="10" t="s">
        <v>142</v>
      </c>
      <c r="F16" s="7">
        <v>80</v>
      </c>
      <c r="G16" s="8">
        <v>31</v>
      </c>
      <c r="H16" s="8">
        <v>75.6</v>
      </c>
      <c r="I16" s="8">
        <f>F16*0.6+H16*0.4</f>
        <v>78.24</v>
      </c>
      <c r="J16" s="8">
        <v>2</v>
      </c>
    </row>
    <row r="17" ht="25" customHeight="1" spans="1:10">
      <c r="A17" s="6" t="s">
        <v>144</v>
      </c>
      <c r="B17" s="3" t="s">
        <v>145</v>
      </c>
      <c r="C17" s="3" t="s">
        <v>59</v>
      </c>
      <c r="D17" s="3" t="s">
        <v>56</v>
      </c>
      <c r="E17" s="3" t="s">
        <v>146</v>
      </c>
      <c r="F17" s="7">
        <v>76</v>
      </c>
      <c r="G17" s="8">
        <v>36</v>
      </c>
      <c r="H17" s="8">
        <v>86.8</v>
      </c>
      <c r="I17" s="8">
        <f>F17*0.6+H17*0.4</f>
        <v>80.32</v>
      </c>
      <c r="J17" s="8">
        <v>1</v>
      </c>
    </row>
    <row r="18" ht="25" customHeight="1" spans="1:10">
      <c r="A18" s="9">
        <v>2422</v>
      </c>
      <c r="B18" s="10" t="s">
        <v>147</v>
      </c>
      <c r="C18" s="10" t="s">
        <v>13</v>
      </c>
      <c r="D18" s="10" t="s">
        <v>116</v>
      </c>
      <c r="E18" s="10" t="s">
        <v>146</v>
      </c>
      <c r="F18" s="7">
        <v>81</v>
      </c>
      <c r="G18" s="8">
        <v>35</v>
      </c>
      <c r="H18" s="8">
        <v>81.6</v>
      </c>
      <c r="I18" s="8">
        <f>F18*0.6+H18*0.4</f>
        <v>81.24</v>
      </c>
      <c r="J18" s="8">
        <v>1</v>
      </c>
    </row>
    <row r="19" ht="25" customHeight="1" spans="1:10">
      <c r="A19" s="6" t="s">
        <v>148</v>
      </c>
      <c r="B19" s="3" t="s">
        <v>149</v>
      </c>
      <c r="C19" s="3" t="s">
        <v>13</v>
      </c>
      <c r="D19" s="3" t="s">
        <v>14</v>
      </c>
      <c r="E19" s="3" t="s">
        <v>150</v>
      </c>
      <c r="F19" s="7">
        <v>83</v>
      </c>
      <c r="G19" s="8">
        <v>39</v>
      </c>
      <c r="H19" s="8">
        <v>77.2</v>
      </c>
      <c r="I19" s="8">
        <f>F19*0.6+H19*0.4</f>
        <v>80.68</v>
      </c>
      <c r="J19" s="8">
        <v>1</v>
      </c>
    </row>
    <row r="20" ht="25" customHeight="1" spans="1:10">
      <c r="A20" s="9">
        <v>2576</v>
      </c>
      <c r="B20" s="10" t="s">
        <v>151</v>
      </c>
      <c r="C20" s="10" t="s">
        <v>59</v>
      </c>
      <c r="D20" s="10" t="s">
        <v>14</v>
      </c>
      <c r="E20" s="10" t="s">
        <v>150</v>
      </c>
      <c r="F20" s="7">
        <v>80</v>
      </c>
      <c r="G20" s="8">
        <v>38</v>
      </c>
      <c r="H20" s="8">
        <v>81.6</v>
      </c>
      <c r="I20" s="8">
        <f>F20*0.6+H20*0.4</f>
        <v>80.64</v>
      </c>
      <c r="J20" s="8">
        <v>2</v>
      </c>
    </row>
  </sheetData>
  <sortState ref="A39:M42">
    <sortCondition ref="I39:I42" descending="1"/>
  </sortState>
  <mergeCells count="1">
    <mergeCell ref="A1:J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workbookViewId="0">
      <selection activeCell="A1" sqref="A1:J1"/>
    </sheetView>
  </sheetViews>
  <sheetFormatPr defaultColWidth="9" defaultRowHeight="13.5"/>
  <cols>
    <col min="3" max="3" width="5.125" customWidth="1"/>
    <col min="4" max="4" width="12.5" customWidth="1"/>
    <col min="5" max="5" width="11" customWidth="1"/>
    <col min="6" max="6" width="6.25" customWidth="1"/>
    <col min="7" max="7" width="6.625" customWidth="1"/>
    <col min="8" max="8" width="7.25" customWidth="1"/>
    <col min="9" max="9" width="7.125" customWidth="1"/>
    <col min="10" max="10" width="6.375" customWidth="1"/>
  </cols>
  <sheetData>
    <row r="1" ht="57" customHeight="1" spans="1:10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" customHeight="1" spans="1:10">
      <c r="A3" s="6" t="s">
        <v>153</v>
      </c>
      <c r="B3" s="3" t="s">
        <v>154</v>
      </c>
      <c r="C3" s="3" t="s">
        <v>59</v>
      </c>
      <c r="D3" s="3" t="s">
        <v>56</v>
      </c>
      <c r="E3" s="3" t="s">
        <v>155</v>
      </c>
      <c r="F3" s="7">
        <v>91</v>
      </c>
      <c r="G3" s="8">
        <v>4</v>
      </c>
      <c r="H3" s="8">
        <v>79.6</v>
      </c>
      <c r="I3" s="8">
        <f>F3*0.6+H3*0.4</f>
        <v>86.44</v>
      </c>
      <c r="J3" s="8">
        <v>1</v>
      </c>
    </row>
    <row r="4" ht="25" customHeight="1" spans="1:10">
      <c r="A4" s="9">
        <v>2452</v>
      </c>
      <c r="B4" s="10" t="s">
        <v>156</v>
      </c>
      <c r="C4" s="10" t="s">
        <v>59</v>
      </c>
      <c r="D4" s="10" t="s">
        <v>93</v>
      </c>
      <c r="E4" s="10" t="s">
        <v>155</v>
      </c>
      <c r="F4" s="7">
        <v>93</v>
      </c>
      <c r="G4" s="8">
        <v>3</v>
      </c>
      <c r="H4" s="8">
        <v>79.6</v>
      </c>
      <c r="I4" s="8">
        <f>F4*0.6+H4*0.4</f>
        <v>87.64</v>
      </c>
      <c r="J4" s="8">
        <v>1</v>
      </c>
    </row>
    <row r="5" ht="25" customHeight="1" spans="1:10">
      <c r="A5" s="6" t="s">
        <v>157</v>
      </c>
      <c r="B5" s="3" t="s">
        <v>158</v>
      </c>
      <c r="C5" s="3" t="s">
        <v>59</v>
      </c>
      <c r="D5" s="3" t="s">
        <v>116</v>
      </c>
      <c r="E5" s="3" t="s">
        <v>159</v>
      </c>
      <c r="F5" s="7">
        <v>90</v>
      </c>
      <c r="G5" s="8">
        <v>7</v>
      </c>
      <c r="H5" s="8">
        <v>81.4</v>
      </c>
      <c r="I5" s="8">
        <f>F5*0.6+H5*0.4</f>
        <v>86.56</v>
      </c>
      <c r="J5" s="8">
        <v>1</v>
      </c>
    </row>
    <row r="6" ht="25" customHeight="1" spans="1:10">
      <c r="A6" s="6" t="s">
        <v>160</v>
      </c>
      <c r="B6" s="3" t="s">
        <v>161</v>
      </c>
      <c r="C6" s="3" t="s">
        <v>59</v>
      </c>
      <c r="D6" s="3" t="s">
        <v>116</v>
      </c>
      <c r="E6" s="3" t="s">
        <v>159</v>
      </c>
      <c r="F6" s="7">
        <v>92</v>
      </c>
      <c r="G6" s="8">
        <v>8</v>
      </c>
      <c r="H6" s="8">
        <v>76.2</v>
      </c>
      <c r="I6" s="8">
        <f>F6*0.6+H6*0.4</f>
        <v>85.68</v>
      </c>
      <c r="J6" s="8">
        <v>2</v>
      </c>
    </row>
    <row r="7" ht="25" customHeight="1" spans="1:10">
      <c r="A7" s="6" t="s">
        <v>162</v>
      </c>
      <c r="B7" s="3" t="s">
        <v>163</v>
      </c>
      <c r="C7" s="3" t="s">
        <v>59</v>
      </c>
      <c r="D7" s="3" t="s">
        <v>93</v>
      </c>
      <c r="E7" s="3" t="s">
        <v>159</v>
      </c>
      <c r="F7" s="7">
        <v>89</v>
      </c>
      <c r="G7" s="8">
        <v>6</v>
      </c>
      <c r="H7" s="8">
        <v>78.4</v>
      </c>
      <c r="I7" s="8">
        <f>F7*0.6+H7*0.4</f>
        <v>84.76</v>
      </c>
      <c r="J7" s="8">
        <v>1</v>
      </c>
    </row>
    <row r="8" ht="25" customHeight="1" spans="1:10">
      <c r="A8" s="6" t="s">
        <v>164</v>
      </c>
      <c r="B8" s="3" t="s">
        <v>165</v>
      </c>
      <c r="C8" s="3" t="s">
        <v>59</v>
      </c>
      <c r="D8" s="3" t="s">
        <v>14</v>
      </c>
      <c r="E8" s="3" t="s">
        <v>166</v>
      </c>
      <c r="F8" s="7">
        <v>92</v>
      </c>
      <c r="G8" s="8">
        <v>15</v>
      </c>
      <c r="H8" s="8">
        <v>80.8</v>
      </c>
      <c r="I8" s="8">
        <f>F8*0.6+H8*0.4</f>
        <v>87.52</v>
      </c>
      <c r="J8" s="8">
        <v>1</v>
      </c>
    </row>
    <row r="9" ht="25" customHeight="1" spans="1:10">
      <c r="A9" s="6" t="s">
        <v>167</v>
      </c>
      <c r="B9" s="3" t="s">
        <v>168</v>
      </c>
      <c r="C9" s="3" t="s">
        <v>13</v>
      </c>
      <c r="D9" s="3" t="s">
        <v>14</v>
      </c>
      <c r="E9" s="3" t="s">
        <v>166</v>
      </c>
      <c r="F9" s="7">
        <v>82</v>
      </c>
      <c r="G9" s="8">
        <v>14</v>
      </c>
      <c r="H9" s="8">
        <v>85.2</v>
      </c>
      <c r="I9" s="8">
        <f>F9*0.6+H9*0.4</f>
        <v>83.28</v>
      </c>
      <c r="J9" s="8">
        <v>2</v>
      </c>
    </row>
    <row r="10" ht="25" customHeight="1" spans="1:10">
      <c r="A10" s="6" t="s">
        <v>169</v>
      </c>
      <c r="B10" s="3" t="s">
        <v>170</v>
      </c>
      <c r="C10" s="3" t="s">
        <v>59</v>
      </c>
      <c r="D10" s="3" t="s">
        <v>14</v>
      </c>
      <c r="E10" s="3" t="s">
        <v>166</v>
      </c>
      <c r="F10" s="7">
        <v>87</v>
      </c>
      <c r="G10" s="8">
        <v>17</v>
      </c>
      <c r="H10" s="8">
        <v>77</v>
      </c>
      <c r="I10" s="8">
        <f>F10*0.6+H10*0.4</f>
        <v>83</v>
      </c>
      <c r="J10" s="8">
        <v>3</v>
      </c>
    </row>
    <row r="11" ht="30" customHeight="1" spans="1:10">
      <c r="A11" s="6" t="s">
        <v>171</v>
      </c>
      <c r="B11" s="3" t="s">
        <v>172</v>
      </c>
      <c r="C11" s="3" t="s">
        <v>59</v>
      </c>
      <c r="D11" s="3" t="s">
        <v>116</v>
      </c>
      <c r="E11" s="3" t="s">
        <v>173</v>
      </c>
      <c r="F11" s="7">
        <v>100</v>
      </c>
      <c r="G11" s="8">
        <v>21</v>
      </c>
      <c r="H11" s="8">
        <v>82</v>
      </c>
      <c r="I11" s="8">
        <f>F11*0.6+H11*0.4</f>
        <v>92.8</v>
      </c>
      <c r="J11" s="8">
        <v>1</v>
      </c>
    </row>
    <row r="12" ht="25" customHeight="1" spans="1:10">
      <c r="A12" s="9">
        <v>2307</v>
      </c>
      <c r="B12" s="10" t="s">
        <v>174</v>
      </c>
      <c r="C12" s="10" t="s">
        <v>13</v>
      </c>
      <c r="D12" s="10" t="s">
        <v>93</v>
      </c>
      <c r="E12" s="10" t="s">
        <v>173</v>
      </c>
      <c r="F12" s="7">
        <v>99</v>
      </c>
      <c r="G12" s="8">
        <v>20</v>
      </c>
      <c r="H12" s="8">
        <v>83</v>
      </c>
      <c r="I12" s="8">
        <f>F12*0.6+H12*0.4</f>
        <v>92.6</v>
      </c>
      <c r="J12" s="8">
        <v>1</v>
      </c>
    </row>
    <row r="13" ht="25" customHeight="1" spans="1:10">
      <c r="A13" s="9">
        <v>2224</v>
      </c>
      <c r="B13" s="10" t="s">
        <v>175</v>
      </c>
      <c r="C13" s="10" t="s">
        <v>13</v>
      </c>
      <c r="D13" s="10" t="s">
        <v>14</v>
      </c>
      <c r="E13" s="10" t="s">
        <v>176</v>
      </c>
      <c r="F13" s="7">
        <v>91</v>
      </c>
      <c r="G13" s="8">
        <v>26</v>
      </c>
      <c r="H13" s="8">
        <v>83.4</v>
      </c>
      <c r="I13" s="8">
        <f>F13*0.6+H13*0.4</f>
        <v>87.96</v>
      </c>
      <c r="J13" s="8">
        <v>1</v>
      </c>
    </row>
    <row r="14" ht="25" customHeight="1" spans="1:10">
      <c r="A14" s="9">
        <v>2301</v>
      </c>
      <c r="B14" s="10" t="s">
        <v>177</v>
      </c>
      <c r="C14" s="10" t="s">
        <v>13</v>
      </c>
      <c r="D14" s="10" t="s">
        <v>14</v>
      </c>
      <c r="E14" s="10" t="s">
        <v>176</v>
      </c>
      <c r="F14" s="7">
        <v>90</v>
      </c>
      <c r="G14" s="8">
        <v>24</v>
      </c>
      <c r="H14" s="8">
        <v>82.2</v>
      </c>
      <c r="I14" s="8">
        <f>F14*0.6+H14*0.4</f>
        <v>86.88</v>
      </c>
      <c r="J14" s="8">
        <v>2</v>
      </c>
    </row>
    <row r="15" ht="25" customHeight="1" spans="1:10">
      <c r="A15" s="9">
        <v>2421</v>
      </c>
      <c r="B15" s="10" t="s">
        <v>178</v>
      </c>
      <c r="C15" s="10" t="s">
        <v>59</v>
      </c>
      <c r="D15" s="10" t="s">
        <v>56</v>
      </c>
      <c r="E15" s="10" t="s">
        <v>179</v>
      </c>
      <c r="F15" s="7">
        <v>86</v>
      </c>
      <c r="G15" s="8">
        <v>30</v>
      </c>
      <c r="H15" s="8">
        <v>84.4</v>
      </c>
      <c r="I15" s="8">
        <f>F15*0.6+H15*0.4</f>
        <v>85.36</v>
      </c>
      <c r="J15" s="8">
        <v>1</v>
      </c>
    </row>
    <row r="16" ht="25" customHeight="1" spans="1:10">
      <c r="A16" s="6" t="s">
        <v>180</v>
      </c>
      <c r="B16" s="3" t="s">
        <v>181</v>
      </c>
      <c r="C16" s="3" t="s">
        <v>59</v>
      </c>
      <c r="D16" s="3" t="s">
        <v>116</v>
      </c>
      <c r="E16" s="3" t="s">
        <v>179</v>
      </c>
      <c r="F16" s="7">
        <v>81</v>
      </c>
      <c r="G16" s="8">
        <v>28</v>
      </c>
      <c r="H16" s="8">
        <v>76.4</v>
      </c>
      <c r="I16" s="8">
        <f>F16*0.6+H16*0.4</f>
        <v>79.16</v>
      </c>
      <c r="J16" s="8">
        <v>1</v>
      </c>
    </row>
    <row r="17" ht="25" customHeight="1" spans="1:10">
      <c r="A17" s="9">
        <v>2302</v>
      </c>
      <c r="B17" s="10" t="s">
        <v>182</v>
      </c>
      <c r="C17" s="10" t="s">
        <v>13</v>
      </c>
      <c r="D17" s="10" t="s">
        <v>14</v>
      </c>
      <c r="E17" s="10" t="s">
        <v>183</v>
      </c>
      <c r="F17" s="7">
        <v>81</v>
      </c>
      <c r="G17" s="8">
        <v>36</v>
      </c>
      <c r="H17" s="8">
        <v>76.2</v>
      </c>
      <c r="I17" s="8">
        <f>F17*0.6+H17*0.4</f>
        <v>79.08</v>
      </c>
      <c r="J17" s="8">
        <v>1</v>
      </c>
    </row>
    <row r="18" ht="25" customHeight="1" spans="1:10">
      <c r="A18" s="9">
        <v>2266</v>
      </c>
      <c r="B18" s="10" t="s">
        <v>184</v>
      </c>
      <c r="C18" s="10" t="s">
        <v>13</v>
      </c>
      <c r="D18" s="10" t="s">
        <v>14</v>
      </c>
      <c r="E18" s="10" t="s">
        <v>183</v>
      </c>
      <c r="F18" s="7">
        <v>79</v>
      </c>
      <c r="G18" s="8">
        <v>32</v>
      </c>
      <c r="H18" s="8">
        <v>78.2</v>
      </c>
      <c r="I18" s="8">
        <f>F18*0.6+H18*0.4</f>
        <v>78.68</v>
      </c>
      <c r="J18" s="8">
        <v>2</v>
      </c>
    </row>
    <row r="19" ht="25" customHeight="1" spans="1:10">
      <c r="A19" s="6" t="s">
        <v>185</v>
      </c>
      <c r="B19" s="3" t="s">
        <v>186</v>
      </c>
      <c r="C19" s="3" t="s">
        <v>13</v>
      </c>
      <c r="D19" s="3" t="s">
        <v>14</v>
      </c>
      <c r="E19" s="3" t="s">
        <v>183</v>
      </c>
      <c r="F19" s="7">
        <v>78</v>
      </c>
      <c r="G19" s="8">
        <v>33</v>
      </c>
      <c r="H19" s="8">
        <v>75.4</v>
      </c>
      <c r="I19" s="8">
        <f>F19*0.6+H19*0.4</f>
        <v>76.96</v>
      </c>
      <c r="J19" s="8">
        <v>3</v>
      </c>
    </row>
    <row r="20" ht="25" customHeight="1" spans="1:10">
      <c r="A20" s="9">
        <v>2158</v>
      </c>
      <c r="B20" s="10" t="s">
        <v>187</v>
      </c>
      <c r="C20" s="10" t="s">
        <v>13</v>
      </c>
      <c r="D20" s="10" t="s">
        <v>14</v>
      </c>
      <c r="E20" s="10" t="s">
        <v>183</v>
      </c>
      <c r="F20" s="7">
        <v>72</v>
      </c>
      <c r="G20" s="8">
        <v>37</v>
      </c>
      <c r="H20" s="8">
        <v>81.2</v>
      </c>
      <c r="I20" s="8">
        <f>F20*0.6+H20*0.4</f>
        <v>75.68</v>
      </c>
      <c r="J20" s="8">
        <v>4</v>
      </c>
    </row>
    <row r="21" ht="25" customHeight="1" spans="1:10">
      <c r="A21" s="9">
        <v>2005</v>
      </c>
      <c r="B21" s="10" t="s">
        <v>188</v>
      </c>
      <c r="C21" s="10" t="s">
        <v>13</v>
      </c>
      <c r="D21" s="10" t="s">
        <v>14</v>
      </c>
      <c r="E21" s="10" t="s">
        <v>183</v>
      </c>
      <c r="F21" s="7">
        <v>70</v>
      </c>
      <c r="G21" s="8">
        <v>38</v>
      </c>
      <c r="H21" s="8">
        <v>84.2</v>
      </c>
      <c r="I21" s="8">
        <f>F21*0.6+H21*0.4</f>
        <v>75.68</v>
      </c>
      <c r="J21" s="8">
        <v>5</v>
      </c>
    </row>
  </sheetData>
  <sortState ref="A34:K44">
    <sortCondition ref="I34:I44" descending="1"/>
  </sortState>
  <mergeCells count="1">
    <mergeCell ref="A1:J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workbookViewId="0">
      <selection activeCell="J4" sqref="J4"/>
    </sheetView>
  </sheetViews>
  <sheetFormatPr defaultColWidth="9" defaultRowHeight="13.5"/>
  <cols>
    <col min="1" max="1" width="5.875" customWidth="1"/>
    <col min="3" max="3" width="5.125" customWidth="1"/>
    <col min="4" max="4" width="13.125" customWidth="1"/>
    <col min="5" max="5" width="11.625" customWidth="1"/>
    <col min="6" max="6" width="5.75" customWidth="1"/>
    <col min="7" max="7" width="5.5" customWidth="1"/>
    <col min="8" max="8" width="6.125" customWidth="1"/>
    <col min="9" max="9" width="6.625" customWidth="1"/>
    <col min="10" max="10" width="6.25" customWidth="1"/>
    <col min="11" max="11" width="5.625" customWidth="1"/>
  </cols>
  <sheetData>
    <row r="1" ht="55" customHeight="1" spans="1:11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190</v>
      </c>
      <c r="I2" s="5"/>
      <c r="J2" s="5" t="s">
        <v>9</v>
      </c>
      <c r="K2" s="5" t="s">
        <v>10</v>
      </c>
    </row>
    <row r="3" ht="48" customHeight="1" spans="1:11">
      <c r="A3" s="2"/>
      <c r="B3" s="3"/>
      <c r="C3" s="3"/>
      <c r="D3" s="3"/>
      <c r="E3" s="3"/>
      <c r="F3" s="4"/>
      <c r="G3" s="5"/>
      <c r="H3" s="5" t="s">
        <v>8</v>
      </c>
      <c r="I3" s="5" t="s">
        <v>191</v>
      </c>
      <c r="J3" s="5"/>
      <c r="K3" s="5"/>
    </row>
    <row r="4" ht="25" customHeight="1" spans="1:11">
      <c r="A4" s="6" t="s">
        <v>192</v>
      </c>
      <c r="B4" s="3" t="s">
        <v>193</v>
      </c>
      <c r="C4" s="3" t="s">
        <v>13</v>
      </c>
      <c r="D4" s="3" t="s">
        <v>56</v>
      </c>
      <c r="E4" s="3" t="s">
        <v>194</v>
      </c>
      <c r="F4" s="7">
        <v>79</v>
      </c>
      <c r="G4" s="8">
        <v>1</v>
      </c>
      <c r="H4" s="8">
        <v>85.83</v>
      </c>
      <c r="I4" s="8"/>
      <c r="J4" s="8">
        <f>F4*0.6+H4*0.4</f>
        <v>81.732</v>
      </c>
      <c r="K4" s="8">
        <v>1</v>
      </c>
    </row>
    <row r="5" ht="25" customHeight="1" spans="1:11">
      <c r="A5" s="6" t="s">
        <v>195</v>
      </c>
      <c r="B5" s="3" t="s">
        <v>196</v>
      </c>
      <c r="C5" s="3" t="s">
        <v>13</v>
      </c>
      <c r="D5" s="3" t="s">
        <v>116</v>
      </c>
      <c r="E5" s="3" t="s">
        <v>194</v>
      </c>
      <c r="F5" s="7">
        <v>85</v>
      </c>
      <c r="G5" s="8">
        <v>4</v>
      </c>
      <c r="H5" s="8">
        <v>83.49</v>
      </c>
      <c r="I5" s="8"/>
      <c r="J5" s="8">
        <f>F5*0.6+H5*0.4</f>
        <v>84.396</v>
      </c>
      <c r="K5" s="8">
        <v>1</v>
      </c>
    </row>
    <row r="6" ht="25" customHeight="1" spans="1:11">
      <c r="A6" s="6" t="s">
        <v>197</v>
      </c>
      <c r="B6" s="3" t="s">
        <v>198</v>
      </c>
      <c r="C6" s="3" t="s">
        <v>13</v>
      </c>
      <c r="D6" s="3" t="s">
        <v>93</v>
      </c>
      <c r="E6" s="3" t="s">
        <v>194</v>
      </c>
      <c r="F6" s="7">
        <v>82</v>
      </c>
      <c r="G6" s="8">
        <v>6</v>
      </c>
      <c r="H6" s="8">
        <v>83.86</v>
      </c>
      <c r="I6" s="8"/>
      <c r="J6" s="8">
        <f>F6*0.6+H6*0.4</f>
        <v>82.744</v>
      </c>
      <c r="K6" s="8">
        <v>1</v>
      </c>
    </row>
    <row r="7" ht="25" customHeight="1" spans="1:11">
      <c r="A7" s="9">
        <v>2396</v>
      </c>
      <c r="B7" s="10" t="s">
        <v>199</v>
      </c>
      <c r="C7" s="10" t="s">
        <v>13</v>
      </c>
      <c r="D7" s="10" t="s">
        <v>14</v>
      </c>
      <c r="E7" s="10" t="s">
        <v>200</v>
      </c>
      <c r="F7" s="7">
        <v>83</v>
      </c>
      <c r="G7" s="8">
        <v>11</v>
      </c>
      <c r="H7" s="8">
        <v>83.23</v>
      </c>
      <c r="I7" s="8"/>
      <c r="J7" s="8">
        <f>F7*0.6+H7*0.4</f>
        <v>83.092</v>
      </c>
      <c r="K7" s="8">
        <v>1</v>
      </c>
    </row>
    <row r="8" ht="25" customHeight="1" spans="1:11">
      <c r="A8" s="9">
        <v>2497</v>
      </c>
      <c r="B8" s="10" t="s">
        <v>201</v>
      </c>
      <c r="C8" s="10" t="s">
        <v>13</v>
      </c>
      <c r="D8" s="10" t="s">
        <v>14</v>
      </c>
      <c r="E8" s="10" t="s">
        <v>200</v>
      </c>
      <c r="F8" s="7">
        <v>84</v>
      </c>
      <c r="G8" s="8">
        <v>7</v>
      </c>
      <c r="H8" s="8">
        <v>80.61</v>
      </c>
      <c r="I8" s="8"/>
      <c r="J8" s="8">
        <f>F8*0.6+H8*0.4</f>
        <v>82.644</v>
      </c>
      <c r="K8" s="8">
        <v>2</v>
      </c>
    </row>
    <row r="9" ht="25" customHeight="1" spans="1:11">
      <c r="A9" s="6" t="s">
        <v>202</v>
      </c>
      <c r="B9" s="3" t="s">
        <v>203</v>
      </c>
      <c r="C9" s="3" t="s">
        <v>13</v>
      </c>
      <c r="D9" s="3" t="s">
        <v>14</v>
      </c>
      <c r="E9" s="3" t="s">
        <v>200</v>
      </c>
      <c r="F9" s="7">
        <v>83</v>
      </c>
      <c r="G9" s="8">
        <v>10</v>
      </c>
      <c r="H9" s="8">
        <v>81.53</v>
      </c>
      <c r="I9" s="8"/>
      <c r="J9" s="8">
        <f>F9*0.6+H9*0.4</f>
        <v>82.412</v>
      </c>
      <c r="K9" s="8">
        <v>3</v>
      </c>
    </row>
    <row r="10" ht="25" customHeight="1" spans="1:11">
      <c r="A10" s="9">
        <v>2077</v>
      </c>
      <c r="B10" s="10" t="s">
        <v>204</v>
      </c>
      <c r="C10" s="10" t="s">
        <v>13</v>
      </c>
      <c r="D10" s="10" t="s">
        <v>14</v>
      </c>
      <c r="E10" s="10" t="s">
        <v>205</v>
      </c>
      <c r="F10" s="7">
        <v>84</v>
      </c>
      <c r="G10" s="8">
        <v>13</v>
      </c>
      <c r="H10" s="8">
        <v>84.83</v>
      </c>
      <c r="I10" s="8"/>
      <c r="J10" s="8">
        <f>F10*0.6+H10*0.4</f>
        <v>84.332</v>
      </c>
      <c r="K10" s="8">
        <v>1</v>
      </c>
    </row>
    <row r="11" ht="25" customHeight="1" spans="1:11">
      <c r="A11" s="9">
        <v>2029</v>
      </c>
      <c r="B11" s="10" t="s">
        <v>147</v>
      </c>
      <c r="C11" s="10" t="s">
        <v>13</v>
      </c>
      <c r="D11" s="10" t="s">
        <v>14</v>
      </c>
      <c r="E11" s="10" t="s">
        <v>205</v>
      </c>
      <c r="F11" s="7">
        <v>82</v>
      </c>
      <c r="G11" s="8">
        <v>18</v>
      </c>
      <c r="H11" s="8">
        <v>86.15</v>
      </c>
      <c r="I11" s="8"/>
      <c r="J11" s="8">
        <f>F11*0.6+H11*0.4</f>
        <v>83.66</v>
      </c>
      <c r="K11" s="8">
        <v>2</v>
      </c>
    </row>
    <row r="12" ht="25" customHeight="1" spans="1:11">
      <c r="A12" s="9">
        <v>2119</v>
      </c>
      <c r="B12" s="10" t="s">
        <v>206</v>
      </c>
      <c r="C12" s="10" t="s">
        <v>13</v>
      </c>
      <c r="D12" s="10" t="s">
        <v>14</v>
      </c>
      <c r="E12" s="10" t="s">
        <v>205</v>
      </c>
      <c r="F12" s="7">
        <v>81</v>
      </c>
      <c r="G12" s="8">
        <v>19</v>
      </c>
      <c r="H12" s="8">
        <v>85.81</v>
      </c>
      <c r="I12" s="8"/>
      <c r="J12" s="8">
        <f>F12*0.6+H12*0.4</f>
        <v>82.924</v>
      </c>
      <c r="K12" s="8">
        <v>3</v>
      </c>
    </row>
    <row r="13" ht="25" customHeight="1" spans="1:11">
      <c r="A13" s="6" t="s">
        <v>207</v>
      </c>
      <c r="B13" s="3" t="s">
        <v>208</v>
      </c>
      <c r="C13" s="3" t="s">
        <v>13</v>
      </c>
      <c r="D13" s="3" t="s">
        <v>14</v>
      </c>
      <c r="E13" s="3" t="s">
        <v>205</v>
      </c>
      <c r="F13" s="7">
        <v>79</v>
      </c>
      <c r="G13" s="8">
        <v>20</v>
      </c>
      <c r="H13" s="8">
        <v>86.02</v>
      </c>
      <c r="I13" s="8"/>
      <c r="J13" s="8">
        <f>F13*0.6+H13*0.4</f>
        <v>81.808</v>
      </c>
      <c r="K13" s="8">
        <v>4</v>
      </c>
    </row>
    <row r="14" ht="25" customHeight="1" spans="1:11">
      <c r="A14" s="6" t="s">
        <v>209</v>
      </c>
      <c r="B14" s="3" t="s">
        <v>210</v>
      </c>
      <c r="C14" s="3" t="s">
        <v>59</v>
      </c>
      <c r="D14" s="3" t="s">
        <v>116</v>
      </c>
      <c r="E14" s="10" t="s">
        <v>211</v>
      </c>
      <c r="F14" s="7">
        <v>81</v>
      </c>
      <c r="G14" s="8">
        <v>22</v>
      </c>
      <c r="H14" s="8">
        <v>82.72</v>
      </c>
      <c r="I14" s="8">
        <v>48</v>
      </c>
      <c r="J14" s="8">
        <f>F14*0.6+H14*0.2+I14*0.2</f>
        <v>74.744</v>
      </c>
      <c r="K14" s="8">
        <v>1</v>
      </c>
    </row>
    <row r="15" ht="25" customHeight="1" spans="1:11">
      <c r="A15" s="6" t="s">
        <v>212</v>
      </c>
      <c r="B15" s="3" t="s">
        <v>213</v>
      </c>
      <c r="C15" s="3" t="s">
        <v>59</v>
      </c>
      <c r="D15" s="3" t="s">
        <v>116</v>
      </c>
      <c r="E15" s="10" t="s">
        <v>214</v>
      </c>
      <c r="F15" s="7">
        <v>69</v>
      </c>
      <c r="G15" s="8">
        <v>23</v>
      </c>
      <c r="H15" s="8">
        <v>80.05</v>
      </c>
      <c r="I15" s="8">
        <v>86.25</v>
      </c>
      <c r="J15" s="8">
        <f>F15*0.6+H15*0.2+I15*0.2</f>
        <v>74.66</v>
      </c>
      <c r="K15" s="8">
        <v>1</v>
      </c>
    </row>
    <row r="16" ht="25" customHeight="1" spans="1:11">
      <c r="A16" s="9">
        <v>2055</v>
      </c>
      <c r="B16" s="10" t="s">
        <v>215</v>
      </c>
      <c r="C16" s="10" t="s">
        <v>59</v>
      </c>
      <c r="D16" s="10" t="s">
        <v>14</v>
      </c>
      <c r="E16" s="10" t="s">
        <v>216</v>
      </c>
      <c r="F16" s="7">
        <v>76</v>
      </c>
      <c r="G16" s="8">
        <v>33</v>
      </c>
      <c r="H16" s="8">
        <v>81.95</v>
      </c>
      <c r="I16" s="8">
        <v>70.12</v>
      </c>
      <c r="J16" s="8">
        <f>F16*0.6+H16*0.2+I16*0.2</f>
        <v>76.014</v>
      </c>
      <c r="K16" s="8">
        <v>1</v>
      </c>
    </row>
    <row r="17" ht="25" customHeight="1" spans="1:11">
      <c r="A17" s="9">
        <v>2002</v>
      </c>
      <c r="B17" s="10" t="s">
        <v>217</v>
      </c>
      <c r="C17" s="10" t="s">
        <v>59</v>
      </c>
      <c r="D17" s="10" t="s">
        <v>14</v>
      </c>
      <c r="E17" s="10" t="s">
        <v>216</v>
      </c>
      <c r="F17" s="7">
        <v>78</v>
      </c>
      <c r="G17" s="8">
        <v>32</v>
      </c>
      <c r="H17" s="8">
        <v>83.37</v>
      </c>
      <c r="I17" s="8">
        <v>51.22</v>
      </c>
      <c r="J17" s="8">
        <f>F17*0.6+H17*0.2+I17*0.2</f>
        <v>73.718</v>
      </c>
      <c r="K17" s="8">
        <v>2</v>
      </c>
    </row>
    <row r="18" ht="25" customHeight="1" spans="1:11">
      <c r="A18" s="9">
        <v>2143</v>
      </c>
      <c r="B18" s="10" t="s">
        <v>218</v>
      </c>
      <c r="C18" s="10" t="s">
        <v>59</v>
      </c>
      <c r="D18" s="10" t="s">
        <v>14</v>
      </c>
      <c r="E18" s="10" t="s">
        <v>216</v>
      </c>
      <c r="F18" s="7">
        <v>75</v>
      </c>
      <c r="G18" s="8">
        <v>35</v>
      </c>
      <c r="H18" s="8">
        <v>82.19</v>
      </c>
      <c r="I18" s="8">
        <v>46.7</v>
      </c>
      <c r="J18" s="8">
        <f>F18*0.6+H18*0.2+I18*0.2</f>
        <v>70.778</v>
      </c>
      <c r="K18" s="8">
        <v>3</v>
      </c>
    </row>
    <row r="19" ht="25" customHeight="1" spans="1:11">
      <c r="A19" s="9">
        <v>2324</v>
      </c>
      <c r="B19" s="10" t="s">
        <v>219</v>
      </c>
      <c r="C19" s="10" t="s">
        <v>13</v>
      </c>
      <c r="D19" s="10" t="s">
        <v>14</v>
      </c>
      <c r="E19" s="10" t="s">
        <v>220</v>
      </c>
      <c r="F19" s="7">
        <v>74</v>
      </c>
      <c r="G19" s="8">
        <v>27</v>
      </c>
      <c r="H19" s="8">
        <v>82.92</v>
      </c>
      <c r="I19" s="8">
        <v>79.88</v>
      </c>
      <c r="J19" s="8">
        <f>F19*0.6+H19*0.2+I19*0.2</f>
        <v>76.96</v>
      </c>
      <c r="K19" s="8">
        <v>1</v>
      </c>
    </row>
    <row r="20" ht="25" customHeight="1" spans="1:11">
      <c r="A20" s="6" t="s">
        <v>221</v>
      </c>
      <c r="B20" s="3" t="s">
        <v>222</v>
      </c>
      <c r="C20" s="3" t="s">
        <v>59</v>
      </c>
      <c r="D20" s="3" t="s">
        <v>14</v>
      </c>
      <c r="E20" s="3" t="s">
        <v>220</v>
      </c>
      <c r="F20" s="7">
        <v>77</v>
      </c>
      <c r="G20" s="8">
        <v>30</v>
      </c>
      <c r="H20" s="8">
        <v>83.89</v>
      </c>
      <c r="I20" s="8">
        <v>48.75</v>
      </c>
      <c r="J20" s="8">
        <f>F20*0.6+H20*0.2+I20*0.2</f>
        <v>72.728</v>
      </c>
      <c r="K20" s="8">
        <v>2</v>
      </c>
    </row>
    <row r="21" ht="25" customHeight="1" spans="1:11">
      <c r="A21" s="6" t="s">
        <v>223</v>
      </c>
      <c r="B21" s="3" t="s">
        <v>224</v>
      </c>
      <c r="C21" s="3" t="s">
        <v>59</v>
      </c>
      <c r="D21" s="3" t="s">
        <v>14</v>
      </c>
      <c r="E21" s="3" t="s">
        <v>220</v>
      </c>
      <c r="F21" s="7">
        <v>77</v>
      </c>
      <c r="G21" s="8">
        <v>28</v>
      </c>
      <c r="H21" s="8">
        <v>84.07</v>
      </c>
      <c r="I21" s="8">
        <v>13.5</v>
      </c>
      <c r="J21" s="8">
        <f>F21*0.6+H21*0.2+I21*0.2</f>
        <v>65.714</v>
      </c>
      <c r="K21" s="8">
        <v>3</v>
      </c>
    </row>
  </sheetData>
  <sortState ref="A34:N39">
    <sortCondition ref="J34:J39" descending="1"/>
  </sortState>
  <mergeCells count="11"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第一组</vt:lpstr>
      <vt:lpstr>第二组</vt:lpstr>
      <vt:lpstr>第三组</vt:lpstr>
      <vt:lpstr>第四组</vt:lpstr>
      <vt:lpstr>第五组</vt:lpstr>
      <vt:lpstr>第六组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2017-06-30T10:39:00Z</dcterms:created>
  <dcterms:modified xsi:type="dcterms:W3CDTF">2017-07-24T08:04:23Z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