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540" firstSheet="4" activeTab="6"/>
  </bookViews>
  <sheets>
    <sheet name="dAYUBo" sheetId="1" state="hidden" r:id="rId1"/>
    <sheet name="表一财政拨款收支总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<sst xmlns="http://schemas.openxmlformats.org/spreadsheetml/2006/main" count="293" uniqueCount="167">
  <si>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</si>
  <si>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</si>
  <si>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</si>
  <si>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</si>
  <si>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</si>
  <si>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</si>
  <si>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</si>
  <si>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</si>
  <si>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</si>
  <si>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</si>
  <si>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</si>
  <si>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</si>
  <si>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</si>
  <si>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</si>
  <si>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</si>
  <si>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</si>
  <si>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</si>
  <si>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</si>
  <si>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（四）公共安全支出</t>
  </si>
  <si>
    <t>（八）社会保障和就业支出</t>
  </si>
  <si>
    <t>（十）医疗卫生</t>
  </si>
  <si>
    <t>（二十）保障住房支出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</si>
  <si>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</si>
  <si>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</si>
  <si>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</si>
  <si>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</si>
  <si>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</si>
  <si>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</si>
  <si>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</si>
  <si>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</si>
  <si>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</si>
  <si>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</si>
  <si>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</si>
  <si>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</si>
  <si>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</si>
  <si>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</si>
  <si>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司法</t>
  </si>
  <si>
    <t xml:space="preserve">    行政运行</t>
  </si>
  <si>
    <t>基层司法业务</t>
  </si>
  <si>
    <t>普法宣传</t>
  </si>
  <si>
    <t>律师公证管理</t>
  </si>
  <si>
    <t>社区矫正</t>
  </si>
  <si>
    <t>法律援助</t>
  </si>
  <si>
    <t>其他司法支出</t>
  </si>
  <si>
    <t>保障住房支出</t>
  </si>
  <si>
    <t>保障改革支出</t>
  </si>
  <si>
    <t>住房公积金</t>
  </si>
  <si>
    <t>医疗卫生与计划生育支出</t>
  </si>
  <si>
    <t>行政事业单位医疗</t>
  </si>
  <si>
    <t>行政单位医疗</t>
  </si>
  <si>
    <t>社会和保障就业</t>
  </si>
  <si>
    <t>行政事业单位离退休费</t>
  </si>
  <si>
    <t>未归口行政事业单位离退休</t>
  </si>
  <si>
    <t>机关事业单位基养老保险缴费支出</t>
  </si>
  <si>
    <r>
      <rPr>
        <sz val="12"/>
        <color indexed="8"/>
        <rFont val="宋体"/>
        <family val="0"/>
      </rP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</si>
  <si>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</si>
  <si>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</si>
  <si>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</si>
  <si>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</si>
  <si>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</si>
  <si>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</si>
  <si>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</si>
  <si>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</si>
  <si>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</si>
  <si>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</si>
  <si>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</si>
  <si>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</si>
  <si>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</si>
  <si>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</si>
  <si>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</si>
  <si>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</si>
  <si>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</si>
  <si>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</si>
  <si>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</si>
  <si>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其他社会保障缴费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</si>
  <si>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</si>
  <si>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</si>
  <si>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</si>
  <si>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</si>
  <si>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</si>
  <si>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</si>
  <si>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</si>
  <si>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</si>
  <si>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</si>
  <si>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</si>
  <si>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</si>
  <si>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</si>
  <si>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电费</t>
  </si>
  <si>
    <t>07</t>
  </si>
  <si>
    <t>邮电费</t>
  </si>
  <si>
    <t>11</t>
  </si>
  <si>
    <t>差旅费</t>
  </si>
  <si>
    <t>28</t>
  </si>
  <si>
    <t>工会经费</t>
  </si>
  <si>
    <t>29</t>
  </si>
  <si>
    <t>福利费</t>
  </si>
  <si>
    <t>18</t>
  </si>
  <si>
    <t>培训费</t>
  </si>
  <si>
    <t>16</t>
  </si>
  <si>
    <t>公务接待费</t>
  </si>
  <si>
    <t>17</t>
  </si>
  <si>
    <t>公务用车运行维护费</t>
  </si>
  <si>
    <t>31</t>
  </si>
  <si>
    <t>其他商品和服务支出</t>
  </si>
  <si>
    <t>509</t>
  </si>
  <si>
    <t>对个人和家庭补助</t>
  </si>
  <si>
    <t>离退休费</t>
  </si>
  <si>
    <t>退休费</t>
  </si>
  <si>
    <t>其他对个人和家庭补助</t>
  </si>
  <si>
    <t xml:space="preserve">    注：1、其他工资福利支出包括：加班费、高海拔工龄折算、按月住房补贴、家属小孩肉价补贴、水电费补贴、独生子女费、烤火防寒费。</t>
  </si>
  <si>
    <t xml:space="preserve">       2、其他商品服务支出包括刘退休人员公用经费。</t>
  </si>
  <si>
    <t xml:space="preserve">       3、其他对个人和家庭补助支出包括：休假探亲费、未休假补助、维稳值班补助、通讯补贴、独生子女包干经费。</t>
  </si>
  <si>
    <t>表4：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</si>
  <si>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</si>
  <si>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</si>
  <si>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</si>
  <si>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</si>
  <si>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</si>
  <si>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</si>
  <si>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</si>
  <si>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</si>
  <si>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</si>
  <si>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</si>
  <si>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</si>
  <si>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注：2018年本单位无政府性基金预算安排，故本表无数据。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</si>
  <si>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</si>
  <si>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</si>
  <si>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</si>
  <si>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</si>
  <si>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</si>
  <si>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</si>
  <si>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</si>
  <si>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</si>
  <si>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</si>
  <si>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</si>
  <si>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</si>
  <si>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</si>
  <si>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</si>
  <si>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八、社会保障与就业</t>
  </si>
  <si>
    <t>十、医疗卫生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</si>
  <si>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</si>
  <si>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</si>
  <si>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</si>
  <si>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</si>
  <si>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</si>
  <si>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</si>
  <si>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</si>
  <si>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</si>
  <si>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</si>
  <si>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</si>
  <si>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</si>
  <si>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</si>
  <si>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</si>
  <si>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</si>
  <si>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</si>
  <si>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</si>
  <si>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</si>
  <si>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部门预算支出总表</t>
  </si>
  <si>
    <t>上缴上级支出</t>
  </si>
  <si>
    <t>事业单位经营支出</t>
  </si>
  <si>
    <t>对下级单位
补助支出</t>
  </si>
  <si>
    <t>公务员医疗补助</t>
  </si>
  <si>
    <t xml:space="preserve"> 2018年预算数</t>
  </si>
  <si>
    <t xml:space="preserve"> 2018年预算执行数</t>
  </si>
  <si>
    <t>2019年预算数</t>
  </si>
  <si>
    <t>十九、住房保障支出</t>
  </si>
  <si>
    <t>会议费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</si>
</sst>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仿宋"/>
      <family val="3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2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26.625" style="0" customWidth="1"/>
    <col min="2" max="2" width="18.875" style="0" customWidth="1"/>
    <col min="3" max="3" width="25.625" style="0" customWidth="1"/>
    <col min="4" max="4" width="14.875" style="3" customWidth="1"/>
    <col min="5" max="5" width="19.25390625" style="3" customWidth="1"/>
    <col min="6" max="6" width="21.625" style="0" customWidth="1"/>
  </cols>
  <sheetData>
    <row r="1" spans="1:3" ht="22.5">
      <c r="A1" s="2" t="s">
        <v>0</v>
      </c>
      <c r="C1" s="18" t="s">
        <v>1</v>
      </c>
    </row>
    <row r="2" spans="1:6" ht="18.75">
      <c r="A2" s="48" t="s">
        <v>2</v>
      </c>
      <c r="B2" s="49"/>
      <c r="C2" s="43"/>
      <c r="D2" s="44"/>
      <c r="E2" s="50" t="s">
        <v>3</v>
      </c>
      <c r="F2" s="50"/>
    </row>
    <row r="3" spans="1:6" ht="26.25" customHeight="1">
      <c r="A3" s="51" t="s">
        <v>4</v>
      </c>
      <c r="B3" s="52"/>
      <c r="C3" s="51" t="s">
        <v>5</v>
      </c>
      <c r="D3" s="53"/>
      <c r="E3" s="53"/>
      <c r="F3" s="52"/>
    </row>
    <row r="4" spans="1:6" ht="31.5" customHeight="1">
      <c r="A4" s="5" t="s">
        <v>6</v>
      </c>
      <c r="B4" s="5" t="s">
        <v>7</v>
      </c>
      <c r="C4" s="5" t="s">
        <v>6</v>
      </c>
      <c r="D4" s="5" t="s">
        <v>8</v>
      </c>
      <c r="E4" s="5" t="s">
        <v>9</v>
      </c>
      <c r="F4" s="30" t="s">
        <v>10</v>
      </c>
    </row>
    <row r="5" spans="1:6" ht="33.75" customHeight="1">
      <c r="A5" s="20" t="s">
        <v>11</v>
      </c>
      <c r="B5" s="5">
        <v>1285.36</v>
      </c>
      <c r="C5" s="5" t="s">
        <v>12</v>
      </c>
      <c r="D5" s="5">
        <v>1285.36</v>
      </c>
      <c r="E5" s="5">
        <v>1285.36</v>
      </c>
      <c r="F5" s="5">
        <f>SUM(F6:F11)</f>
        <v>0</v>
      </c>
    </row>
    <row r="6" spans="1:6" ht="38.25" customHeight="1">
      <c r="A6" s="45" t="s">
        <v>13</v>
      </c>
      <c r="B6" s="5">
        <v>1285.36</v>
      </c>
      <c r="C6" s="45" t="s">
        <v>14</v>
      </c>
      <c r="D6" s="5"/>
      <c r="E6" s="5"/>
      <c r="F6" s="5"/>
    </row>
    <row r="7" spans="1:6" ht="34.5" customHeight="1">
      <c r="A7" s="45" t="s">
        <v>15</v>
      </c>
      <c r="B7" s="46"/>
      <c r="C7" s="45" t="s">
        <v>16</v>
      </c>
      <c r="D7" s="5"/>
      <c r="E7" s="5"/>
      <c r="F7" s="5"/>
    </row>
    <row r="8" spans="1:6" ht="38.25" customHeight="1">
      <c r="A8" s="45" t="s">
        <v>17</v>
      </c>
      <c r="B8" s="46"/>
      <c r="C8" s="45" t="s">
        <v>18</v>
      </c>
      <c r="D8" s="5">
        <v>1043.08</v>
      </c>
      <c r="E8" s="5">
        <v>1043.08</v>
      </c>
      <c r="F8" s="5"/>
    </row>
    <row r="9" spans="1:6" ht="39" customHeight="1">
      <c r="A9" s="45" t="s">
        <v>13</v>
      </c>
      <c r="B9" s="5"/>
      <c r="C9" s="45" t="s">
        <v>19</v>
      </c>
      <c r="D9" s="5">
        <v>114.65</v>
      </c>
      <c r="E9" s="5">
        <v>114.65</v>
      </c>
      <c r="F9" s="5"/>
    </row>
    <row r="10" spans="1:6" ht="37.5" customHeight="1">
      <c r="A10" s="45" t="s">
        <v>15</v>
      </c>
      <c r="B10" s="46"/>
      <c r="C10" s="45" t="s">
        <v>20</v>
      </c>
      <c r="D10" s="5">
        <v>60.83</v>
      </c>
      <c r="E10" s="5">
        <v>60.83</v>
      </c>
      <c r="F10" s="5"/>
    </row>
    <row r="11" spans="1:6" ht="34.5" customHeight="1">
      <c r="A11" s="46"/>
      <c r="B11" s="46"/>
      <c r="C11" s="45" t="s">
        <v>21</v>
      </c>
      <c r="D11" s="5">
        <v>66.8</v>
      </c>
      <c r="E11" s="5">
        <v>66.8</v>
      </c>
      <c r="F11" s="5"/>
    </row>
    <row r="12" spans="1:6" ht="40.5" customHeight="1">
      <c r="A12" s="46"/>
      <c r="B12" s="46"/>
      <c r="C12" s="45" t="s">
        <v>22</v>
      </c>
      <c r="D12" s="5"/>
      <c r="E12" s="5"/>
      <c r="F12" s="5"/>
    </row>
    <row r="13" spans="1:6" ht="40.5" customHeight="1">
      <c r="A13" s="46" t="s">
        <v>23</v>
      </c>
      <c r="B13" s="5">
        <v>1285.36</v>
      </c>
      <c r="C13" s="46" t="s">
        <v>24</v>
      </c>
      <c r="D13" s="5">
        <v>1285.36</v>
      </c>
      <c r="E13" s="5">
        <v>1285.36</v>
      </c>
      <c r="F13" s="5"/>
    </row>
    <row r="14" ht="22.5">
      <c r="A14" s="18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D5" sqref="D5"/>
    </sheetView>
  </sheetViews>
  <sheetFormatPr defaultColWidth="9.00390625" defaultRowHeight="13.5" customHeight="1"/>
  <cols>
    <col min="1" max="1" width="19.75390625" style="0" customWidth="1"/>
    <col min="2" max="2" width="18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4" t="s">
        <v>25</v>
      </c>
      <c r="B1" s="42"/>
      <c r="C1" s="15" t="s">
        <v>26</v>
      </c>
      <c r="D1" s="42"/>
      <c r="E1" s="42"/>
      <c r="F1" s="42"/>
    </row>
    <row r="2" spans="1:6" ht="16.5" customHeight="1">
      <c r="A2" s="54" t="s">
        <v>27</v>
      </c>
      <c r="B2" s="55"/>
      <c r="C2" s="55"/>
      <c r="D2" s="55"/>
      <c r="E2" s="55"/>
      <c r="F2" s="55"/>
    </row>
    <row r="3" spans="1:6" ht="45" customHeight="1">
      <c r="A3" s="56" t="s">
        <v>28</v>
      </c>
      <c r="B3" s="56"/>
      <c r="C3" s="56" t="s">
        <v>164</v>
      </c>
      <c r="D3" s="56"/>
      <c r="E3" s="56"/>
      <c r="F3" s="56" t="s">
        <v>29</v>
      </c>
    </row>
    <row r="4" spans="1:6" ht="45" customHeight="1">
      <c r="A4" s="9" t="s">
        <v>30</v>
      </c>
      <c r="B4" s="9" t="s">
        <v>31</v>
      </c>
      <c r="C4" s="9" t="s">
        <v>32</v>
      </c>
      <c r="D4" s="9" t="s">
        <v>33</v>
      </c>
      <c r="E4" s="9" t="s">
        <v>34</v>
      </c>
      <c r="F4" s="56"/>
    </row>
    <row r="5" spans="1:6" ht="30.75" customHeight="1">
      <c r="A5" s="9">
        <v>204</v>
      </c>
      <c r="B5" s="9" t="s">
        <v>35</v>
      </c>
      <c r="C5" s="9">
        <v>1043.08</v>
      </c>
      <c r="D5" s="9">
        <v>1113.32</v>
      </c>
      <c r="E5" s="9">
        <v>172.04</v>
      </c>
      <c r="F5" s="9"/>
    </row>
    <row r="6" spans="1:8" ht="30.75" customHeight="1">
      <c r="A6" s="9">
        <v>20406</v>
      </c>
      <c r="B6" s="9" t="s">
        <v>36</v>
      </c>
      <c r="C6" s="9">
        <v>1043.08</v>
      </c>
      <c r="D6" s="9">
        <v>869.81</v>
      </c>
      <c r="E6" s="9">
        <v>172.04</v>
      </c>
      <c r="F6" s="9"/>
      <c r="H6" s="1"/>
    </row>
    <row r="7" spans="1:8" ht="30.75" customHeight="1">
      <c r="A7" s="9">
        <v>2040601</v>
      </c>
      <c r="B7" s="9" t="s">
        <v>37</v>
      </c>
      <c r="C7" s="9">
        <v>926.32</v>
      </c>
      <c r="D7" s="9">
        <v>871.04</v>
      </c>
      <c r="E7" s="9">
        <v>55.28</v>
      </c>
      <c r="F7" s="9"/>
      <c r="H7" s="1"/>
    </row>
    <row r="8" spans="1:8" ht="30.75" customHeight="1">
      <c r="A8" s="9">
        <v>2040604</v>
      </c>
      <c r="B8" s="9" t="s">
        <v>38</v>
      </c>
      <c r="C8" s="9">
        <v>6</v>
      </c>
      <c r="D8" s="9">
        <v>0</v>
      </c>
      <c r="E8" s="9">
        <v>6</v>
      </c>
      <c r="F8" s="9"/>
      <c r="H8" s="47"/>
    </row>
    <row r="9" spans="1:8" ht="30.75" customHeight="1">
      <c r="A9" s="9">
        <v>2040605</v>
      </c>
      <c r="B9" s="9" t="s">
        <v>39</v>
      </c>
      <c r="C9" s="9">
        <v>54</v>
      </c>
      <c r="D9" s="9">
        <v>0</v>
      </c>
      <c r="E9" s="9">
        <v>54</v>
      </c>
      <c r="F9" s="9"/>
      <c r="H9" s="47"/>
    </row>
    <row r="10" spans="1:8" ht="30.75" customHeight="1">
      <c r="A10" s="9">
        <v>2040610</v>
      </c>
      <c r="B10" s="9" t="s">
        <v>41</v>
      </c>
      <c r="C10" s="9">
        <v>13.42</v>
      </c>
      <c r="D10" s="9">
        <v>0</v>
      </c>
      <c r="E10" s="9">
        <v>13.42</v>
      </c>
      <c r="F10" s="9"/>
      <c r="H10" s="47"/>
    </row>
    <row r="11" spans="1:8" ht="30.75" customHeight="1">
      <c r="A11" s="9">
        <v>2040607</v>
      </c>
      <c r="B11" s="9" t="s">
        <v>42</v>
      </c>
      <c r="C11" s="9">
        <v>33.34</v>
      </c>
      <c r="D11" s="9">
        <v>0</v>
      </c>
      <c r="E11" s="9">
        <v>33.34</v>
      </c>
      <c r="F11" s="9"/>
      <c r="H11" s="47"/>
    </row>
    <row r="12" spans="1:8" ht="30.75" customHeight="1">
      <c r="A12" s="9">
        <v>2040699</v>
      </c>
      <c r="B12" s="9" t="s">
        <v>43</v>
      </c>
      <c r="C12" s="9">
        <v>10</v>
      </c>
      <c r="D12" s="9">
        <v>0</v>
      </c>
      <c r="E12" s="9">
        <v>10</v>
      </c>
      <c r="F12" s="9"/>
      <c r="H12" s="47"/>
    </row>
    <row r="13" spans="1:8" ht="30.75" customHeight="1">
      <c r="A13" s="9">
        <v>221</v>
      </c>
      <c r="B13" s="9" t="s">
        <v>44</v>
      </c>
      <c r="C13" s="9">
        <v>66.8</v>
      </c>
      <c r="D13" s="9">
        <v>66.8</v>
      </c>
      <c r="E13" s="9">
        <v>0</v>
      </c>
      <c r="F13" s="9"/>
      <c r="H13" s="47"/>
    </row>
    <row r="14" spans="1:8" ht="30.75" customHeight="1">
      <c r="A14" s="9">
        <v>22102</v>
      </c>
      <c r="B14" s="9" t="s">
        <v>45</v>
      </c>
      <c r="C14" s="9">
        <v>66.8</v>
      </c>
      <c r="D14" s="9">
        <v>66.8</v>
      </c>
      <c r="E14" s="9"/>
      <c r="F14" s="9"/>
      <c r="H14" s="1"/>
    </row>
    <row r="15" spans="1:8" ht="30.75" customHeight="1">
      <c r="A15" s="9">
        <v>2210201</v>
      </c>
      <c r="B15" s="9" t="s">
        <v>46</v>
      </c>
      <c r="C15" s="9">
        <v>66.8</v>
      </c>
      <c r="D15" s="9">
        <v>66.8</v>
      </c>
      <c r="E15" s="9"/>
      <c r="F15" s="9"/>
      <c r="H15" s="47"/>
    </row>
    <row r="16" spans="1:8" ht="30.75" customHeight="1">
      <c r="A16" s="9">
        <v>210</v>
      </c>
      <c r="B16" s="9" t="s">
        <v>47</v>
      </c>
      <c r="C16" s="9">
        <v>60.83</v>
      </c>
      <c r="D16" s="9">
        <v>60.83</v>
      </c>
      <c r="E16" s="9"/>
      <c r="F16" s="9"/>
      <c r="H16" s="1"/>
    </row>
    <row r="17" spans="1:8" ht="30.75" customHeight="1">
      <c r="A17" s="9">
        <v>21011</v>
      </c>
      <c r="B17" s="9" t="s">
        <v>48</v>
      </c>
      <c r="C17" s="9">
        <v>60.83</v>
      </c>
      <c r="D17" s="9">
        <v>60.83</v>
      </c>
      <c r="E17" s="9">
        <v>0</v>
      </c>
      <c r="F17" s="9"/>
      <c r="H17" s="47"/>
    </row>
    <row r="18" spans="1:8" ht="30.75" customHeight="1">
      <c r="A18" s="9">
        <v>2101101</v>
      </c>
      <c r="B18" s="9" t="s">
        <v>49</v>
      </c>
      <c r="C18" s="9">
        <v>45.22</v>
      </c>
      <c r="D18" s="9">
        <v>45.22</v>
      </c>
      <c r="E18" s="9"/>
      <c r="F18" s="9"/>
      <c r="H18" s="1"/>
    </row>
    <row r="19" spans="1:8" ht="30.75" customHeight="1">
      <c r="A19" s="9">
        <v>2101103</v>
      </c>
      <c r="B19" s="9" t="s">
        <v>161</v>
      </c>
      <c r="C19" s="9">
        <v>15.61</v>
      </c>
      <c r="D19" s="9">
        <v>15.61</v>
      </c>
      <c r="E19" s="9"/>
      <c r="F19" s="9"/>
      <c r="H19" s="1"/>
    </row>
    <row r="20" spans="1:8" ht="30.75" customHeight="1">
      <c r="A20" s="9">
        <v>208</v>
      </c>
      <c r="B20" s="9" t="s">
        <v>50</v>
      </c>
      <c r="C20" s="9">
        <v>114.65</v>
      </c>
      <c r="D20" s="9">
        <v>114.65</v>
      </c>
      <c r="E20" s="9" t="e">
        <f>SUM(E21,#REF!)</f>
        <v>#REF!</v>
      </c>
      <c r="F20" s="9"/>
      <c r="H20" s="47"/>
    </row>
    <row r="21" spans="1:8" ht="30.75" customHeight="1">
      <c r="A21" s="9">
        <v>20805</v>
      </c>
      <c r="B21" s="9" t="s">
        <v>51</v>
      </c>
      <c r="C21" s="9">
        <v>1.6</v>
      </c>
      <c r="D21" s="9">
        <v>1.6</v>
      </c>
      <c r="E21" s="9"/>
      <c r="F21" s="9"/>
      <c r="H21" s="1"/>
    </row>
    <row r="22" spans="1:6" ht="30.75" customHeight="1">
      <c r="A22" s="9">
        <v>2080501</v>
      </c>
      <c r="B22" s="9" t="s">
        <v>52</v>
      </c>
      <c r="C22" s="9">
        <v>1.6</v>
      </c>
      <c r="D22" s="9">
        <v>1.6</v>
      </c>
      <c r="E22" s="9"/>
      <c r="F22" s="9"/>
    </row>
    <row r="23" spans="1:6" ht="30.75" customHeight="1">
      <c r="A23" s="9">
        <v>2080505</v>
      </c>
      <c r="B23" s="9" t="s">
        <v>53</v>
      </c>
      <c r="C23" s="9">
        <v>113.05</v>
      </c>
      <c r="D23" s="9">
        <v>113.05</v>
      </c>
      <c r="E23" s="9"/>
      <c r="F23" s="9"/>
    </row>
    <row r="24" spans="1:6" ht="30.75" customHeight="1">
      <c r="A24" s="9" t="s">
        <v>8</v>
      </c>
      <c r="B24" s="9"/>
      <c r="C24" s="9">
        <v>1285.36</v>
      </c>
      <c r="D24" s="9">
        <v>1113.32</v>
      </c>
      <c r="E24" s="9">
        <v>172.04</v>
      </c>
      <c r="F24" s="9"/>
    </row>
    <row r="25" spans="1:6" ht="13.5">
      <c r="A25" s="57" t="s">
        <v>54</v>
      </c>
      <c r="B25" s="58"/>
      <c r="C25" s="58"/>
      <c r="D25" s="58"/>
      <c r="E25" s="58"/>
      <c r="F25" s="58"/>
    </row>
  </sheetData>
  <sheetProtection/>
  <mergeCells count="5">
    <mergeCell ref="A2:F2"/>
    <mergeCell ref="A3:B3"/>
    <mergeCell ref="C3:E3"/>
    <mergeCell ref="A25:F25"/>
    <mergeCell ref="F3:F4"/>
  </mergeCells>
  <printOptions gridLines="1"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</row>
    <row r="2" spans="2:10" ht="21" customHeight="1">
      <c r="B2" s="26"/>
      <c r="J2" s="41"/>
    </row>
    <row r="3" spans="1:10" ht="33" customHeight="1">
      <c r="A3" s="60" t="s">
        <v>56</v>
      </c>
      <c r="B3" s="60"/>
      <c r="C3" s="60"/>
      <c r="D3" s="60"/>
      <c r="E3" s="60" t="s">
        <v>57</v>
      </c>
      <c r="F3" s="60"/>
      <c r="G3" s="60"/>
      <c r="H3" s="60"/>
      <c r="I3" s="60"/>
      <c r="J3" s="60" t="s">
        <v>29</v>
      </c>
    </row>
    <row r="4" spans="1:10" ht="30.75" customHeight="1">
      <c r="A4" s="60" t="s">
        <v>30</v>
      </c>
      <c r="B4" s="60"/>
      <c r="C4" s="60" t="s">
        <v>31</v>
      </c>
      <c r="D4" s="60" t="s">
        <v>8</v>
      </c>
      <c r="E4" s="60" t="s">
        <v>30</v>
      </c>
      <c r="F4" s="60"/>
      <c r="G4" s="60" t="s">
        <v>31</v>
      </c>
      <c r="H4" s="82" t="s">
        <v>58</v>
      </c>
      <c r="I4" s="60" t="s">
        <v>59</v>
      </c>
      <c r="J4" s="60"/>
    </row>
    <row r="5" spans="1:10" ht="30.75" customHeight="1">
      <c r="A5" s="27" t="s">
        <v>60</v>
      </c>
      <c r="B5" s="22" t="s">
        <v>61</v>
      </c>
      <c r="C5" s="60"/>
      <c r="D5" s="60"/>
      <c r="E5" s="22" t="s">
        <v>60</v>
      </c>
      <c r="F5" s="22" t="s">
        <v>61</v>
      </c>
      <c r="G5" s="60"/>
      <c r="H5" s="83"/>
      <c r="I5" s="60"/>
      <c r="J5" s="22"/>
    </row>
    <row r="6" spans="1:10" ht="45.75" customHeight="1">
      <c r="A6" s="28">
        <v>501</v>
      </c>
      <c r="B6" s="29"/>
      <c r="C6" s="5" t="s">
        <v>62</v>
      </c>
      <c r="D6" s="5">
        <v>944.02</v>
      </c>
      <c r="E6" s="30">
        <v>301</v>
      </c>
      <c r="F6" s="31"/>
      <c r="G6" s="5" t="s">
        <v>63</v>
      </c>
      <c r="H6" s="5">
        <v>944.02</v>
      </c>
      <c r="I6" s="5"/>
      <c r="J6" s="5"/>
    </row>
    <row r="7" spans="1:10" ht="45.75" customHeight="1">
      <c r="A7" s="67"/>
      <c r="B7" s="73" t="s">
        <v>64</v>
      </c>
      <c r="C7" s="61" t="s">
        <v>65</v>
      </c>
      <c r="D7" s="61">
        <f>H7+H9+H8</f>
        <v>560.65</v>
      </c>
      <c r="E7" s="61"/>
      <c r="F7" s="33" t="s">
        <v>64</v>
      </c>
      <c r="G7" s="5" t="s">
        <v>66</v>
      </c>
      <c r="H7" s="5">
        <v>145.3</v>
      </c>
      <c r="I7" s="5"/>
      <c r="J7" s="5"/>
    </row>
    <row r="8" spans="1:10" ht="45.75" customHeight="1">
      <c r="A8" s="67"/>
      <c r="B8" s="73"/>
      <c r="C8" s="61"/>
      <c r="D8" s="61"/>
      <c r="E8" s="61"/>
      <c r="F8" s="33" t="s">
        <v>67</v>
      </c>
      <c r="G8" s="5" t="s">
        <v>68</v>
      </c>
      <c r="H8" s="5">
        <v>372.08</v>
      </c>
      <c r="I8" s="5"/>
      <c r="J8" s="5"/>
    </row>
    <row r="9" spans="1:10" ht="45.75" customHeight="1">
      <c r="A9" s="67"/>
      <c r="B9" s="73"/>
      <c r="C9" s="61"/>
      <c r="D9" s="61"/>
      <c r="E9" s="61"/>
      <c r="F9" s="33" t="s">
        <v>69</v>
      </c>
      <c r="G9" s="5" t="s">
        <v>70</v>
      </c>
      <c r="H9" s="5">
        <v>43.27</v>
      </c>
      <c r="I9" s="5"/>
      <c r="J9" s="5"/>
    </row>
    <row r="10" spans="1:10" ht="45.75" customHeight="1">
      <c r="A10" s="68"/>
      <c r="B10" s="73" t="s">
        <v>67</v>
      </c>
      <c r="C10" s="61" t="s">
        <v>71</v>
      </c>
      <c r="D10" s="61">
        <v>114.65</v>
      </c>
      <c r="E10" s="61"/>
      <c r="F10" s="33" t="s">
        <v>72</v>
      </c>
      <c r="G10" s="5" t="s">
        <v>73</v>
      </c>
      <c r="H10" s="5">
        <v>113.05</v>
      </c>
      <c r="I10" s="5"/>
      <c r="J10" s="5"/>
    </row>
    <row r="11" spans="1:10" ht="45.75" customHeight="1">
      <c r="A11" s="69"/>
      <c r="B11" s="73"/>
      <c r="C11" s="61"/>
      <c r="D11" s="61"/>
      <c r="E11" s="61"/>
      <c r="F11" s="34">
        <v>12</v>
      </c>
      <c r="G11" s="5" t="s">
        <v>74</v>
      </c>
      <c r="H11" s="5">
        <v>1.6</v>
      </c>
      <c r="I11" s="5"/>
      <c r="J11" s="5"/>
    </row>
    <row r="12" spans="1:10" ht="45.75" customHeight="1">
      <c r="A12" s="28"/>
      <c r="B12" s="33" t="s">
        <v>69</v>
      </c>
      <c r="C12" s="5" t="s">
        <v>46</v>
      </c>
      <c r="D12" s="5">
        <v>66.8</v>
      </c>
      <c r="E12" s="5"/>
      <c r="F12" s="33">
        <v>13</v>
      </c>
      <c r="G12" s="5" t="s">
        <v>46</v>
      </c>
      <c r="H12" s="5">
        <v>66.8</v>
      </c>
      <c r="I12" s="5"/>
      <c r="J12" s="5"/>
    </row>
    <row r="13" spans="1:10" ht="45.75" customHeight="1">
      <c r="A13" s="70"/>
      <c r="B13" s="74" t="s">
        <v>75</v>
      </c>
      <c r="C13" s="76" t="s">
        <v>76</v>
      </c>
      <c r="D13" s="76">
        <v>137.53</v>
      </c>
      <c r="E13" s="76"/>
      <c r="F13" s="33" t="s">
        <v>77</v>
      </c>
      <c r="G13" s="5" t="s">
        <v>78</v>
      </c>
      <c r="H13" s="5">
        <v>16.2</v>
      </c>
      <c r="I13" s="5"/>
      <c r="J13" s="5"/>
    </row>
    <row r="14" spans="1:10" ht="45.75" customHeight="1">
      <c r="A14" s="71"/>
      <c r="B14" s="75"/>
      <c r="C14" s="75"/>
      <c r="D14" s="75"/>
      <c r="E14" s="75"/>
      <c r="F14" s="5">
        <v>99</v>
      </c>
      <c r="G14" s="5" t="s">
        <v>76</v>
      </c>
      <c r="H14" s="5">
        <v>93.3</v>
      </c>
      <c r="I14" s="5"/>
      <c r="J14" s="5"/>
    </row>
    <row r="15" spans="1:10" ht="45.75" customHeight="1">
      <c r="A15" s="28" t="s">
        <v>79</v>
      </c>
      <c r="B15" s="36"/>
      <c r="C15" s="37" t="s">
        <v>80</v>
      </c>
      <c r="D15" s="37">
        <v>143.34</v>
      </c>
      <c r="E15" s="5">
        <v>302</v>
      </c>
      <c r="F15" s="5"/>
      <c r="G15" s="5" t="s">
        <v>81</v>
      </c>
      <c r="H15" s="5"/>
      <c r="I15" s="37">
        <v>143.34</v>
      </c>
      <c r="J15" s="5"/>
    </row>
    <row r="16" spans="1:10" ht="45.75" customHeight="1">
      <c r="A16" s="70"/>
      <c r="B16" s="62" t="s">
        <v>64</v>
      </c>
      <c r="C16" s="77" t="s">
        <v>82</v>
      </c>
      <c r="D16" s="77">
        <f>I16+I17+I18+I19+I20+I21+I22+I23+I24</f>
        <v>80.08999999999999</v>
      </c>
      <c r="E16" s="76"/>
      <c r="F16" s="33" t="s">
        <v>64</v>
      </c>
      <c r="G16" s="5" t="s">
        <v>83</v>
      </c>
      <c r="H16" s="5"/>
      <c r="I16" s="5">
        <v>20.46</v>
      </c>
      <c r="J16" s="5"/>
    </row>
    <row r="17" spans="1:10" ht="45.75" customHeight="1">
      <c r="A17" s="72"/>
      <c r="B17" s="63"/>
      <c r="C17" s="78"/>
      <c r="D17" s="78"/>
      <c r="E17" s="80"/>
      <c r="F17" s="33" t="s">
        <v>67</v>
      </c>
      <c r="G17" s="5" t="s">
        <v>84</v>
      </c>
      <c r="H17" s="5"/>
      <c r="I17" s="5">
        <v>3.87</v>
      </c>
      <c r="J17" s="5"/>
    </row>
    <row r="18" spans="1:10" ht="45.75" customHeight="1">
      <c r="A18" s="72"/>
      <c r="B18" s="63"/>
      <c r="C18" s="78"/>
      <c r="D18" s="78"/>
      <c r="E18" s="80"/>
      <c r="F18" s="33" t="s">
        <v>85</v>
      </c>
      <c r="G18" s="5" t="s">
        <v>86</v>
      </c>
      <c r="H18" s="5"/>
      <c r="I18" s="5">
        <v>2.12</v>
      </c>
      <c r="J18" s="5"/>
    </row>
    <row r="19" spans="1:10" ht="45.75" customHeight="1">
      <c r="A19" s="72"/>
      <c r="B19" s="63"/>
      <c r="C19" s="78"/>
      <c r="D19" s="78"/>
      <c r="E19" s="80"/>
      <c r="F19" s="33" t="s">
        <v>77</v>
      </c>
      <c r="G19" s="5" t="s">
        <v>87</v>
      </c>
      <c r="H19" s="5"/>
      <c r="I19" s="5">
        <v>6.5</v>
      </c>
      <c r="J19" s="5"/>
    </row>
    <row r="20" spans="1:10" ht="45.75" customHeight="1">
      <c r="A20" s="72"/>
      <c r="B20" s="63"/>
      <c r="C20" s="78"/>
      <c r="D20" s="78"/>
      <c r="E20" s="80"/>
      <c r="F20" s="33" t="s">
        <v>88</v>
      </c>
      <c r="G20" s="5" t="s">
        <v>89</v>
      </c>
      <c r="H20" s="5"/>
      <c r="I20" s="5">
        <v>6.07</v>
      </c>
      <c r="J20" s="5"/>
    </row>
    <row r="21" spans="1:10" ht="45.75" customHeight="1">
      <c r="A21" s="72"/>
      <c r="B21" s="63"/>
      <c r="C21" s="78"/>
      <c r="D21" s="78"/>
      <c r="E21" s="80"/>
      <c r="F21" s="33" t="s">
        <v>72</v>
      </c>
      <c r="G21" s="5" t="s">
        <v>166</v>
      </c>
      <c r="H21" s="5"/>
      <c r="I21" s="5">
        <v>3</v>
      </c>
      <c r="J21" s="5"/>
    </row>
    <row r="22" spans="1:10" ht="45.75" customHeight="1">
      <c r="A22" s="72"/>
      <c r="B22" s="63"/>
      <c r="C22" s="78"/>
      <c r="D22" s="78"/>
      <c r="E22" s="80"/>
      <c r="F22" s="33" t="s">
        <v>90</v>
      </c>
      <c r="G22" s="5" t="s">
        <v>91</v>
      </c>
      <c r="H22" s="5"/>
      <c r="I22" s="5">
        <v>25.58</v>
      </c>
      <c r="J22" s="5"/>
    </row>
    <row r="23" spans="1:10" ht="45.75" customHeight="1">
      <c r="A23" s="72"/>
      <c r="B23" s="63"/>
      <c r="C23" s="78"/>
      <c r="D23" s="78"/>
      <c r="E23" s="80"/>
      <c r="F23" s="33" t="s">
        <v>92</v>
      </c>
      <c r="G23" s="5" t="s">
        <v>93</v>
      </c>
      <c r="H23" s="5"/>
      <c r="I23" s="5">
        <v>12.27</v>
      </c>
      <c r="J23" s="5"/>
    </row>
    <row r="24" spans="1:10" ht="45.75" customHeight="1">
      <c r="A24" s="71"/>
      <c r="B24" s="64"/>
      <c r="C24" s="79"/>
      <c r="D24" s="79"/>
      <c r="E24" s="81"/>
      <c r="F24" s="33" t="s">
        <v>94</v>
      </c>
      <c r="G24" s="5" t="s">
        <v>95</v>
      </c>
      <c r="H24" s="5"/>
      <c r="I24" s="5">
        <v>0.22</v>
      </c>
      <c r="J24" s="5"/>
    </row>
    <row r="25" spans="1:10" ht="45.75" customHeight="1">
      <c r="A25" s="35"/>
      <c r="B25" s="38" t="s">
        <v>67</v>
      </c>
      <c r="C25" s="37" t="s">
        <v>93</v>
      </c>
      <c r="D25" s="5">
        <v>12.27</v>
      </c>
      <c r="E25" s="39"/>
      <c r="F25" s="33" t="s">
        <v>96</v>
      </c>
      <c r="G25" s="5" t="s">
        <v>93</v>
      </c>
      <c r="H25" s="5"/>
      <c r="I25" s="5">
        <v>12.27</v>
      </c>
      <c r="J25" s="5"/>
    </row>
    <row r="26" spans="1:10" ht="45.75" customHeight="1">
      <c r="A26" s="28"/>
      <c r="B26" s="38" t="s">
        <v>69</v>
      </c>
      <c r="C26" s="37" t="s">
        <v>97</v>
      </c>
      <c r="D26" s="37">
        <v>5.85</v>
      </c>
      <c r="E26" s="5"/>
      <c r="F26" s="33" t="s">
        <v>98</v>
      </c>
      <c r="G26" s="5" t="s">
        <v>97</v>
      </c>
      <c r="H26" s="5"/>
      <c r="I26" s="5">
        <v>5.85</v>
      </c>
      <c r="J26" s="5"/>
    </row>
    <row r="27" spans="1:10" ht="45.75" customHeight="1">
      <c r="A27" s="28"/>
      <c r="B27" s="38" t="s">
        <v>85</v>
      </c>
      <c r="C27" s="37" t="s">
        <v>99</v>
      </c>
      <c r="D27" s="37">
        <f>I27</f>
        <v>4.47</v>
      </c>
      <c r="E27" s="5"/>
      <c r="F27" s="33" t="s">
        <v>100</v>
      </c>
      <c r="G27" s="5" t="s">
        <v>99</v>
      </c>
      <c r="H27" s="5"/>
      <c r="I27" s="5">
        <v>4.47</v>
      </c>
      <c r="J27" s="5"/>
    </row>
    <row r="28" spans="1:10" ht="45.75" customHeight="1">
      <c r="A28" s="28"/>
      <c r="B28" s="38" t="s">
        <v>72</v>
      </c>
      <c r="C28" s="37" t="s">
        <v>101</v>
      </c>
      <c r="D28" s="37">
        <f>I28</f>
        <v>32</v>
      </c>
      <c r="E28" s="5"/>
      <c r="F28" s="33" t="s">
        <v>102</v>
      </c>
      <c r="G28" s="37" t="s">
        <v>101</v>
      </c>
      <c r="H28" s="5"/>
      <c r="I28" s="5">
        <v>32</v>
      </c>
      <c r="J28" s="5"/>
    </row>
    <row r="29" spans="1:10" ht="45.75" customHeight="1">
      <c r="A29" s="28"/>
      <c r="B29" s="37">
        <v>99</v>
      </c>
      <c r="C29" s="37" t="s">
        <v>103</v>
      </c>
      <c r="D29" s="37">
        <f>I29</f>
        <v>16.06</v>
      </c>
      <c r="E29" s="5"/>
      <c r="F29" s="33" t="s">
        <v>75</v>
      </c>
      <c r="G29" s="37" t="s">
        <v>103</v>
      </c>
      <c r="H29" s="5"/>
      <c r="I29" s="5">
        <v>16.06</v>
      </c>
      <c r="J29" s="5"/>
    </row>
    <row r="30" spans="1:10" ht="45.75" customHeight="1">
      <c r="A30" s="32" t="s">
        <v>104</v>
      </c>
      <c r="B30" s="36"/>
      <c r="C30" s="36" t="s">
        <v>105</v>
      </c>
      <c r="D30" s="37">
        <v>25.96</v>
      </c>
      <c r="E30" s="5">
        <v>303</v>
      </c>
      <c r="F30" s="33"/>
      <c r="G30" s="37" t="s">
        <v>105</v>
      </c>
      <c r="H30" s="5">
        <v>25.96</v>
      </c>
      <c r="I30" s="5"/>
      <c r="J30" s="5"/>
    </row>
    <row r="31" spans="1:10" ht="45.75" customHeight="1">
      <c r="A31" s="28"/>
      <c r="B31" s="40" t="s">
        <v>85</v>
      </c>
      <c r="C31" s="37" t="s">
        <v>106</v>
      </c>
      <c r="D31" s="37">
        <v>1.6</v>
      </c>
      <c r="E31" s="5"/>
      <c r="F31" s="33" t="s">
        <v>67</v>
      </c>
      <c r="G31" s="5" t="s">
        <v>107</v>
      </c>
      <c r="H31" s="5">
        <v>1.6</v>
      </c>
      <c r="I31" s="5"/>
      <c r="J31" s="5"/>
    </row>
    <row r="32" spans="1:10" ht="45.75" customHeight="1">
      <c r="A32" s="28"/>
      <c r="B32" s="37">
        <v>99</v>
      </c>
      <c r="C32" s="37" t="s">
        <v>108</v>
      </c>
      <c r="D32" s="37">
        <v>24.36</v>
      </c>
      <c r="E32" s="5"/>
      <c r="F32" s="37">
        <v>99</v>
      </c>
      <c r="G32" s="37" t="s">
        <v>108</v>
      </c>
      <c r="H32" s="5">
        <v>24.36</v>
      </c>
      <c r="I32" s="5"/>
      <c r="J32" s="5"/>
    </row>
    <row r="33" spans="1:10" ht="45.75" customHeight="1">
      <c r="A33" s="8"/>
      <c r="B33" s="61" t="s">
        <v>8</v>
      </c>
      <c r="C33" s="61"/>
      <c r="D33" s="5">
        <f>D30+D15+D6</f>
        <v>1113.32</v>
      </c>
      <c r="E33" s="5"/>
      <c r="F33" s="5"/>
      <c r="G33" s="5"/>
      <c r="H33" s="5">
        <f>H30+H6</f>
        <v>969.98</v>
      </c>
      <c r="I33" s="5">
        <f>I15</f>
        <v>143.34</v>
      </c>
      <c r="J33" s="5"/>
    </row>
    <row r="34" spans="1:10" ht="34.5" customHeight="1">
      <c r="A34" s="65" t="s">
        <v>109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7" customHeight="1">
      <c r="A35" s="66" t="s">
        <v>110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25.5" customHeight="1">
      <c r="A36" s="66" t="s">
        <v>111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5:6" ht="13.5">
      <c r="E37" s="3"/>
      <c r="F37" s="3"/>
    </row>
    <row r="38" spans="5:6" ht="13.5">
      <c r="E38" s="3"/>
      <c r="F38" s="3"/>
    </row>
    <row r="39" spans="5:6" ht="13.5">
      <c r="E39" s="3"/>
      <c r="F39" s="3"/>
    </row>
    <row r="40" spans="5:6" ht="13.5">
      <c r="E40" s="3"/>
      <c r="F40" s="3"/>
    </row>
    <row r="41" spans="5:6" ht="13.5">
      <c r="E41" s="3"/>
      <c r="F41" s="3"/>
    </row>
    <row r="42" spans="5:6" ht="13.5">
      <c r="E42" s="3"/>
      <c r="F42" s="3"/>
    </row>
    <row r="43" spans="5:6" ht="13.5">
      <c r="E43" s="3"/>
      <c r="F43" s="3"/>
    </row>
    <row r="44" spans="5:6" ht="13.5">
      <c r="E44" s="3"/>
      <c r="F44" s="3"/>
    </row>
    <row r="45" spans="5:6" ht="13.5">
      <c r="E45" s="3"/>
      <c r="F45" s="3"/>
    </row>
    <row r="46" spans="5:6" ht="13.5">
      <c r="E46" s="3"/>
      <c r="F46" s="3"/>
    </row>
    <row r="47" spans="5:6" ht="13.5">
      <c r="E47" s="3"/>
      <c r="F47" s="3"/>
    </row>
    <row r="48" spans="5:6" ht="13.5">
      <c r="E48" s="3"/>
      <c r="F48" s="3"/>
    </row>
    <row r="49" spans="5:6" ht="13.5">
      <c r="E49" s="3"/>
      <c r="F49" s="3"/>
    </row>
  </sheetData>
  <sheetProtection/>
  <mergeCells count="35">
    <mergeCell ref="I4:I5"/>
    <mergeCell ref="J3:J4"/>
    <mergeCell ref="E7:E9"/>
    <mergeCell ref="E10:E11"/>
    <mergeCell ref="E13:E14"/>
    <mergeCell ref="E16:E24"/>
    <mergeCell ref="G4:G5"/>
    <mergeCell ref="H4:H5"/>
    <mergeCell ref="C13:C14"/>
    <mergeCell ref="C16:C24"/>
    <mergeCell ref="D4:D5"/>
    <mergeCell ref="D7:D9"/>
    <mergeCell ref="D10:D11"/>
    <mergeCell ref="D13:D14"/>
    <mergeCell ref="D16:D24"/>
    <mergeCell ref="A34:J34"/>
    <mergeCell ref="A35:J35"/>
    <mergeCell ref="A36:J36"/>
    <mergeCell ref="A7:A9"/>
    <mergeCell ref="A10:A11"/>
    <mergeCell ref="A13:A14"/>
    <mergeCell ref="A16:A24"/>
    <mergeCell ref="B7:B9"/>
    <mergeCell ref="B10:B11"/>
    <mergeCell ref="B13:B14"/>
    <mergeCell ref="A1:J1"/>
    <mergeCell ref="A3:D3"/>
    <mergeCell ref="E3:I3"/>
    <mergeCell ref="A4:B4"/>
    <mergeCell ref="E4:F4"/>
    <mergeCell ref="B33:C33"/>
    <mergeCell ref="B16:B24"/>
    <mergeCell ref="C4:C5"/>
    <mergeCell ref="C7:C9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3" sqref="M3:R3"/>
    </sheetView>
  </sheetViews>
  <sheetFormatPr defaultColWidth="9.00390625" defaultRowHeight="13.5"/>
  <cols>
    <col min="1" max="1" width="7.00390625" style="0" customWidth="1"/>
    <col min="2" max="2" width="5.75390625" style="0" customWidth="1"/>
    <col min="3" max="3" width="6.00390625" style="0" customWidth="1"/>
    <col min="4" max="4" width="4.50390625" style="0" customWidth="1"/>
    <col min="5" max="5" width="5.375" style="0" customWidth="1"/>
    <col min="6" max="6" width="5.875" style="0" customWidth="1"/>
    <col min="7" max="7" width="7.25390625" style="0" customWidth="1"/>
    <col min="8" max="8" width="4.25390625" style="0" customWidth="1"/>
    <col min="9" max="9" width="6.625" style="0" customWidth="1"/>
    <col min="10" max="10" width="3.625" style="0" customWidth="1"/>
    <col min="11" max="12" width="6.875" style="0" customWidth="1"/>
    <col min="16" max="16" width="13.125" style="0" customWidth="1"/>
    <col min="17" max="17" width="12.625" style="0" customWidth="1"/>
    <col min="18" max="18" width="10.875" style="0" customWidth="1"/>
  </cols>
  <sheetData>
    <row r="1" spans="1:18" ht="30" customHeight="1">
      <c r="A1" s="2" t="s">
        <v>112</v>
      </c>
      <c r="B1" s="84" t="s">
        <v>113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85" t="s">
        <v>3</v>
      </c>
      <c r="R2" s="85"/>
    </row>
    <row r="3" spans="1:18" ht="48.75" customHeight="1">
      <c r="A3" s="86" t="s">
        <v>162</v>
      </c>
      <c r="B3" s="86"/>
      <c r="C3" s="86"/>
      <c r="D3" s="86"/>
      <c r="E3" s="86"/>
      <c r="F3" s="86"/>
      <c r="G3" s="87" t="s">
        <v>163</v>
      </c>
      <c r="H3" s="87"/>
      <c r="I3" s="87"/>
      <c r="J3" s="87"/>
      <c r="K3" s="87"/>
      <c r="L3" s="87"/>
      <c r="M3" s="86" t="s">
        <v>164</v>
      </c>
      <c r="N3" s="86"/>
      <c r="O3" s="86"/>
      <c r="P3" s="86"/>
      <c r="Q3" s="86"/>
      <c r="R3" s="86"/>
    </row>
    <row r="4" spans="1:18" ht="48.75" customHeight="1">
      <c r="A4" s="86" t="s">
        <v>8</v>
      </c>
      <c r="B4" s="61" t="s">
        <v>114</v>
      </c>
      <c r="C4" s="86" t="s">
        <v>115</v>
      </c>
      <c r="D4" s="86"/>
      <c r="E4" s="86"/>
      <c r="F4" s="61" t="s">
        <v>99</v>
      </c>
      <c r="G4" s="86" t="s">
        <v>8</v>
      </c>
      <c r="H4" s="61" t="s">
        <v>114</v>
      </c>
      <c r="I4" s="86" t="s">
        <v>115</v>
      </c>
      <c r="J4" s="86"/>
      <c r="K4" s="86"/>
      <c r="L4" s="61" t="s">
        <v>99</v>
      </c>
      <c r="M4" s="86" t="s">
        <v>8</v>
      </c>
      <c r="N4" s="61" t="s">
        <v>114</v>
      </c>
      <c r="O4" s="86" t="s">
        <v>115</v>
      </c>
      <c r="P4" s="86"/>
      <c r="Q4" s="86"/>
      <c r="R4" s="61" t="s">
        <v>99</v>
      </c>
    </row>
    <row r="5" spans="1:18" ht="48.75" customHeight="1">
      <c r="A5" s="86"/>
      <c r="B5" s="61"/>
      <c r="C5" s="5" t="s">
        <v>32</v>
      </c>
      <c r="D5" s="5" t="s">
        <v>116</v>
      </c>
      <c r="E5" s="5" t="s">
        <v>117</v>
      </c>
      <c r="F5" s="61"/>
      <c r="G5" s="86"/>
      <c r="H5" s="61"/>
      <c r="I5" s="5" t="s">
        <v>32</v>
      </c>
      <c r="J5" s="5" t="s">
        <v>116</v>
      </c>
      <c r="K5" s="5" t="s">
        <v>117</v>
      </c>
      <c r="L5" s="61"/>
      <c r="M5" s="86"/>
      <c r="N5" s="61"/>
      <c r="O5" s="5" t="s">
        <v>32</v>
      </c>
      <c r="P5" s="5" t="s">
        <v>116</v>
      </c>
      <c r="Q5" s="5" t="s">
        <v>117</v>
      </c>
      <c r="R5" s="61"/>
    </row>
    <row r="6" spans="1:18" ht="48.75" customHeight="1">
      <c r="A6" s="6">
        <f>F6+E6</f>
        <v>36.47</v>
      </c>
      <c r="B6" s="6">
        <v>0</v>
      </c>
      <c r="C6" s="6">
        <v>32</v>
      </c>
      <c r="D6" s="6">
        <v>0</v>
      </c>
      <c r="E6" s="6">
        <v>32</v>
      </c>
      <c r="F6" s="6">
        <v>4.47</v>
      </c>
      <c r="G6" s="7">
        <f>H6+I6+L6</f>
        <v>35.62</v>
      </c>
      <c r="H6" s="7">
        <v>0</v>
      </c>
      <c r="I6" s="7">
        <f>K6</f>
        <v>34.39</v>
      </c>
      <c r="J6" s="7">
        <v>0</v>
      </c>
      <c r="K6" s="7">
        <v>34.39</v>
      </c>
      <c r="L6" s="7">
        <v>1.23</v>
      </c>
      <c r="M6" s="6">
        <f>R6+Q6</f>
        <v>36.47</v>
      </c>
      <c r="N6" s="6">
        <v>0</v>
      </c>
      <c r="O6" s="6">
        <v>32</v>
      </c>
      <c r="P6" s="6">
        <v>0</v>
      </c>
      <c r="Q6" s="6">
        <v>32</v>
      </c>
      <c r="R6" s="6">
        <v>4.47</v>
      </c>
    </row>
    <row r="7" spans="1:18" ht="48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48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48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48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7:12" ht="20.25">
      <c r="G11" s="25"/>
      <c r="H11" s="25"/>
      <c r="I11" s="25"/>
      <c r="J11" s="25"/>
      <c r="K11" s="25"/>
      <c r="L11" s="25"/>
    </row>
    <row r="12" spans="7:12" ht="20.25">
      <c r="G12" s="88"/>
      <c r="H12" s="88"/>
      <c r="I12" s="88"/>
      <c r="J12" s="88"/>
      <c r="K12" s="88"/>
      <c r="L12" s="88"/>
    </row>
  </sheetData>
  <sheetProtection/>
  <mergeCells count="18">
    <mergeCell ref="R4:R5"/>
    <mergeCell ref="G12:L12"/>
    <mergeCell ref="A4:A5"/>
    <mergeCell ref="B4:B5"/>
    <mergeCell ref="F4:F5"/>
    <mergeCell ref="G4:G5"/>
    <mergeCell ref="H4:H5"/>
    <mergeCell ref="L4:L5"/>
    <mergeCell ref="B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 gridLines="1"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D23" sqref="D23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" t="s">
        <v>118</v>
      </c>
      <c r="B1" s="18"/>
      <c r="C1" s="18" t="s">
        <v>119</v>
      </c>
      <c r="D1" s="18"/>
      <c r="E1" s="18"/>
      <c r="F1" s="18"/>
    </row>
    <row r="2" spans="1:6" ht="21" customHeight="1">
      <c r="A2" s="21" t="s">
        <v>120</v>
      </c>
      <c r="E2" s="89" t="s">
        <v>3</v>
      </c>
      <c r="F2" s="89"/>
    </row>
    <row r="3" spans="1:6" ht="27" customHeight="1">
      <c r="A3" s="86" t="s">
        <v>30</v>
      </c>
      <c r="B3" s="86" t="s">
        <v>121</v>
      </c>
      <c r="C3" s="86" t="s">
        <v>122</v>
      </c>
      <c r="D3" s="86" t="s">
        <v>123</v>
      </c>
      <c r="E3" s="86"/>
      <c r="F3" s="86"/>
    </row>
    <row r="4" spans="1:6" ht="27" customHeight="1">
      <c r="A4" s="86"/>
      <c r="B4" s="86"/>
      <c r="C4" s="86"/>
      <c r="D4" s="7" t="s">
        <v>8</v>
      </c>
      <c r="E4" s="7" t="s">
        <v>33</v>
      </c>
      <c r="F4" s="7" t="s">
        <v>34</v>
      </c>
    </row>
    <row r="5" spans="1:6" ht="27" customHeight="1">
      <c r="A5" s="22">
        <v>20406</v>
      </c>
      <c r="B5" s="22" t="s">
        <v>36</v>
      </c>
      <c r="C5" s="6"/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86" t="s">
        <v>8</v>
      </c>
      <c r="B20" s="86"/>
      <c r="C20" s="6"/>
      <c r="D20" s="6"/>
      <c r="E20" s="6"/>
      <c r="F20" s="6"/>
    </row>
    <row r="21" spans="1:5" ht="18.75">
      <c r="A21" s="90" t="s">
        <v>124</v>
      </c>
      <c r="B21" s="90"/>
      <c r="C21" s="90"/>
      <c r="D21" s="90"/>
      <c r="E21" s="90"/>
    </row>
  </sheetData>
  <sheetProtection/>
  <mergeCells count="7">
    <mergeCell ref="E2:F2"/>
    <mergeCell ref="D3:F3"/>
    <mergeCell ref="A20:B20"/>
    <mergeCell ref="A21:E21"/>
    <mergeCell ref="A3:A4"/>
    <mergeCell ref="B3:B4"/>
    <mergeCell ref="C3:C4"/>
  </mergeCells>
  <printOptions gridLines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25.75390625" style="0" customWidth="1"/>
    <col min="2" max="2" width="23.75390625" style="0" customWidth="1"/>
    <col min="3" max="3" width="20.125" style="0" customWidth="1"/>
    <col min="4" max="4" width="18.75390625" style="0" customWidth="1"/>
  </cols>
  <sheetData>
    <row r="1" spans="1:4" ht="22.5">
      <c r="A1" s="2" t="s">
        <v>125</v>
      </c>
      <c r="B1" s="18" t="s">
        <v>126</v>
      </c>
      <c r="C1" s="18"/>
      <c r="D1" s="18"/>
    </row>
    <row r="2" spans="1:4" ht="21" customHeight="1">
      <c r="A2" s="19"/>
      <c r="D2" t="s">
        <v>3</v>
      </c>
    </row>
    <row r="3" spans="1:4" ht="27.75" customHeight="1">
      <c r="A3" s="61" t="s">
        <v>4</v>
      </c>
      <c r="B3" s="61"/>
      <c r="C3" s="61" t="s">
        <v>5</v>
      </c>
      <c r="D3" s="61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20" t="s">
        <v>127</v>
      </c>
      <c r="B5" s="5">
        <v>1285.36</v>
      </c>
      <c r="C5" s="20" t="s">
        <v>128</v>
      </c>
      <c r="D5" s="5"/>
    </row>
    <row r="6" spans="1:4" ht="27.75" customHeight="1">
      <c r="A6" s="20" t="s">
        <v>129</v>
      </c>
      <c r="B6" s="5">
        <v>0</v>
      </c>
      <c r="C6" s="20" t="s">
        <v>130</v>
      </c>
      <c r="D6" s="5">
        <v>0</v>
      </c>
    </row>
    <row r="7" spans="1:4" ht="27.75" customHeight="1">
      <c r="A7" s="20" t="s">
        <v>131</v>
      </c>
      <c r="B7" s="5">
        <v>0</v>
      </c>
      <c r="C7" s="20" t="s">
        <v>132</v>
      </c>
      <c r="D7" s="5">
        <v>0</v>
      </c>
    </row>
    <row r="8" spans="1:4" ht="27.75" customHeight="1">
      <c r="A8" s="20" t="s">
        <v>133</v>
      </c>
      <c r="B8" s="5">
        <v>0</v>
      </c>
      <c r="C8" s="20" t="s">
        <v>134</v>
      </c>
      <c r="D8" s="5">
        <v>1043.08</v>
      </c>
    </row>
    <row r="9" spans="1:4" ht="27.75" customHeight="1">
      <c r="A9" s="20" t="s">
        <v>135</v>
      </c>
      <c r="B9" s="5">
        <v>0</v>
      </c>
      <c r="C9" s="20" t="s">
        <v>136</v>
      </c>
      <c r="D9" s="5">
        <v>0</v>
      </c>
    </row>
    <row r="10" spans="1:4" ht="27.75" customHeight="1">
      <c r="A10" s="5"/>
      <c r="B10" s="5"/>
      <c r="C10" s="20" t="s">
        <v>137</v>
      </c>
      <c r="D10" s="5">
        <v>0</v>
      </c>
    </row>
    <row r="11" spans="1:4" ht="27.75" customHeight="1">
      <c r="A11" s="5"/>
      <c r="B11" s="5"/>
      <c r="C11" s="20" t="s">
        <v>138</v>
      </c>
      <c r="D11" s="5">
        <v>114.65</v>
      </c>
    </row>
    <row r="12" spans="1:4" ht="27.75" customHeight="1">
      <c r="A12" s="5"/>
      <c r="B12" s="5"/>
      <c r="C12" s="20" t="s">
        <v>139</v>
      </c>
      <c r="D12" s="5">
        <v>60.83</v>
      </c>
    </row>
    <row r="13" spans="1:4" ht="27.75" customHeight="1">
      <c r="A13" s="5"/>
      <c r="B13" s="5"/>
      <c r="C13" s="5" t="s">
        <v>165</v>
      </c>
      <c r="D13" s="5">
        <v>66.8</v>
      </c>
    </row>
    <row r="14" spans="1:4" ht="27.75" customHeight="1">
      <c r="A14" s="5"/>
      <c r="B14" s="5"/>
      <c r="C14" s="5"/>
      <c r="D14" s="5"/>
    </row>
    <row r="15" spans="1:4" ht="27.75" customHeight="1">
      <c r="A15" s="5" t="s">
        <v>140</v>
      </c>
      <c r="B15" s="5">
        <v>1285.36</v>
      </c>
      <c r="C15" s="5" t="s">
        <v>141</v>
      </c>
      <c r="D15" s="5">
        <v>1285.36</v>
      </c>
    </row>
    <row r="16" spans="1:4" ht="27.75" customHeight="1">
      <c r="A16" s="20" t="s">
        <v>142</v>
      </c>
      <c r="B16" s="5"/>
      <c r="C16" s="5"/>
      <c r="D16" s="5"/>
    </row>
    <row r="17" spans="1:4" ht="27.75" customHeight="1">
      <c r="A17" s="20" t="s">
        <v>143</v>
      </c>
      <c r="B17" s="20"/>
      <c r="C17" s="20" t="s">
        <v>144</v>
      </c>
      <c r="D17" s="5"/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23</v>
      </c>
      <c r="B20" s="5">
        <v>1285.36</v>
      </c>
      <c r="C20" s="5" t="s">
        <v>24</v>
      </c>
      <c r="D20" s="5">
        <v>1285.36</v>
      </c>
    </row>
  </sheetData>
  <sheetProtection/>
  <mergeCells count="2">
    <mergeCell ref="A3:B3"/>
    <mergeCell ref="C3:D3"/>
  </mergeCells>
  <printOptions gridLines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0" sqref="G10"/>
    </sheetView>
  </sheetViews>
  <sheetFormatPr defaultColWidth="9.00390625" defaultRowHeight="27.75" customHeight="1"/>
  <cols>
    <col min="2" max="2" width="24.875" style="0" customWidth="1"/>
    <col min="3" max="3" width="8.75390625" style="0" customWidth="1"/>
    <col min="4" max="4" width="5.75390625" style="0" customWidth="1"/>
    <col min="5" max="6" width="9.625" style="0" customWidth="1"/>
    <col min="12" max="12" width="11.875" style="0" customWidth="1"/>
  </cols>
  <sheetData>
    <row r="1" spans="1:12" ht="27.75" customHeight="1">
      <c r="A1" s="14" t="s">
        <v>145</v>
      </c>
      <c r="B1" s="15"/>
      <c r="C1" s="15"/>
      <c r="D1" s="15"/>
      <c r="E1" s="15"/>
      <c r="F1" s="15" t="s">
        <v>146</v>
      </c>
      <c r="G1" s="15"/>
      <c r="H1" s="15"/>
      <c r="I1" s="15"/>
      <c r="J1" s="15"/>
      <c r="K1" s="15"/>
      <c r="L1" s="15"/>
    </row>
    <row r="2" spans="1:12" ht="18" customHeight="1">
      <c r="A2" s="16" t="s">
        <v>147</v>
      </c>
      <c r="K2" s="91" t="s">
        <v>3</v>
      </c>
      <c r="L2" s="91"/>
    </row>
    <row r="3" spans="1:12" ht="31.5" customHeight="1">
      <c r="A3" s="56" t="s">
        <v>148</v>
      </c>
      <c r="B3" s="56"/>
      <c r="C3" s="9" t="s">
        <v>8</v>
      </c>
      <c r="D3" s="9" t="s">
        <v>143</v>
      </c>
      <c r="E3" s="9" t="s">
        <v>149</v>
      </c>
      <c r="F3" s="9" t="s">
        <v>150</v>
      </c>
      <c r="G3" s="9" t="s">
        <v>151</v>
      </c>
      <c r="H3" s="9" t="s">
        <v>152</v>
      </c>
      <c r="I3" s="9" t="s">
        <v>153</v>
      </c>
      <c r="J3" s="9" t="s">
        <v>154</v>
      </c>
      <c r="K3" s="9" t="s">
        <v>155</v>
      </c>
      <c r="L3" s="9" t="s">
        <v>142</v>
      </c>
    </row>
    <row r="4" spans="1:12" ht="27.75" customHeight="1">
      <c r="A4" s="11" t="s">
        <v>30</v>
      </c>
      <c r="B4" s="17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8" customHeight="1">
      <c r="A5" s="9">
        <v>204</v>
      </c>
      <c r="B5" s="9" t="s">
        <v>35</v>
      </c>
      <c r="C5" s="9">
        <v>1047.83</v>
      </c>
      <c r="D5" s="11">
        <v>0</v>
      </c>
      <c r="E5" s="9">
        <v>1047.83</v>
      </c>
      <c r="F5" s="11"/>
      <c r="G5" s="11"/>
      <c r="H5" s="11"/>
      <c r="I5" s="11"/>
      <c r="J5" s="11"/>
      <c r="K5" s="11"/>
      <c r="L5" s="11"/>
    </row>
    <row r="6" spans="1:12" ht="18" customHeight="1">
      <c r="A6" s="9">
        <v>20406</v>
      </c>
      <c r="B6" s="9" t="s">
        <v>36</v>
      </c>
      <c r="C6" s="9">
        <v>1047.83</v>
      </c>
      <c r="D6" s="11">
        <v>0</v>
      </c>
      <c r="E6" s="9">
        <v>1047.83</v>
      </c>
      <c r="F6" s="11"/>
      <c r="G6" s="11"/>
      <c r="H6" s="11"/>
      <c r="I6" s="11"/>
      <c r="J6" s="11"/>
      <c r="K6" s="11"/>
      <c r="L6" s="11"/>
    </row>
    <row r="7" spans="1:12" ht="18" customHeight="1">
      <c r="A7" s="9">
        <v>2040601</v>
      </c>
      <c r="B7" s="9" t="s">
        <v>37</v>
      </c>
      <c r="C7" s="9">
        <v>926.32</v>
      </c>
      <c r="D7" s="11">
        <v>0</v>
      </c>
      <c r="E7" s="9">
        <v>926.32</v>
      </c>
      <c r="F7" s="11"/>
      <c r="G7" s="11"/>
      <c r="H7" s="11"/>
      <c r="I7" s="11"/>
      <c r="J7" s="11"/>
      <c r="K7" s="11"/>
      <c r="L7" s="11"/>
    </row>
    <row r="8" spans="1:12" ht="18" customHeight="1">
      <c r="A8" s="9">
        <v>2040604</v>
      </c>
      <c r="B8" s="9" t="s">
        <v>38</v>
      </c>
      <c r="C8" s="9">
        <v>6</v>
      </c>
      <c r="D8" s="11">
        <v>0</v>
      </c>
      <c r="E8" s="9">
        <v>6</v>
      </c>
      <c r="F8" s="11"/>
      <c r="G8" s="11"/>
      <c r="H8" s="11"/>
      <c r="I8" s="11"/>
      <c r="J8" s="11"/>
      <c r="K8" s="11"/>
      <c r="L8" s="11"/>
    </row>
    <row r="9" spans="1:12" ht="18" customHeight="1">
      <c r="A9" s="9">
        <v>2040605</v>
      </c>
      <c r="B9" s="9" t="s">
        <v>39</v>
      </c>
      <c r="C9" s="9">
        <v>54</v>
      </c>
      <c r="D9" s="11">
        <v>0</v>
      </c>
      <c r="E9" s="9">
        <v>54</v>
      </c>
      <c r="F9" s="11"/>
      <c r="G9" s="11"/>
      <c r="H9" s="11"/>
      <c r="I9" s="11"/>
      <c r="J9" s="11"/>
      <c r="K9" s="11"/>
      <c r="L9" s="11"/>
    </row>
    <row r="10" spans="1:12" ht="24" customHeight="1">
      <c r="A10" s="9">
        <v>2040606</v>
      </c>
      <c r="B10" s="9" t="s">
        <v>40</v>
      </c>
      <c r="C10" s="9">
        <v>13.42</v>
      </c>
      <c r="D10" s="11">
        <v>0</v>
      </c>
      <c r="E10" s="9">
        <v>13.42</v>
      </c>
      <c r="F10" s="11"/>
      <c r="G10" s="11"/>
      <c r="H10" s="11"/>
      <c r="I10" s="11"/>
      <c r="J10" s="11"/>
      <c r="K10" s="11"/>
      <c r="L10" s="11"/>
    </row>
    <row r="11" spans="1:12" ht="19.5" customHeight="1">
      <c r="A11" s="9">
        <v>2040610</v>
      </c>
      <c r="B11" s="9" t="s">
        <v>41</v>
      </c>
      <c r="C11" s="9">
        <v>33.34</v>
      </c>
      <c r="D11" s="11">
        <v>0</v>
      </c>
      <c r="E11" s="9">
        <v>33.34</v>
      </c>
      <c r="F11" s="11"/>
      <c r="G11" s="11"/>
      <c r="H11" s="11"/>
      <c r="I11" s="11"/>
      <c r="J11" s="11"/>
      <c r="K11" s="11"/>
      <c r="L11" s="11"/>
    </row>
    <row r="12" spans="1:12" ht="19.5" customHeight="1">
      <c r="A12" s="9">
        <v>2040607</v>
      </c>
      <c r="B12" s="9" t="s">
        <v>42</v>
      </c>
      <c r="C12" s="9">
        <v>10</v>
      </c>
      <c r="D12" s="11">
        <v>0</v>
      </c>
      <c r="E12" s="9">
        <v>10</v>
      </c>
      <c r="F12" s="11"/>
      <c r="G12" s="11"/>
      <c r="H12" s="11"/>
      <c r="I12" s="11"/>
      <c r="J12" s="11"/>
      <c r="K12" s="11"/>
      <c r="L12" s="11"/>
    </row>
    <row r="13" spans="1:12" ht="19.5" customHeight="1">
      <c r="A13" s="9">
        <v>2040699</v>
      </c>
      <c r="B13" s="9" t="s">
        <v>43</v>
      </c>
      <c r="C13" s="9">
        <v>66.8</v>
      </c>
      <c r="D13" s="11">
        <v>0</v>
      </c>
      <c r="E13" s="9">
        <v>66.8</v>
      </c>
      <c r="F13" s="11"/>
      <c r="G13" s="11"/>
      <c r="H13" s="11"/>
      <c r="I13" s="11"/>
      <c r="J13" s="11"/>
      <c r="K13" s="11"/>
      <c r="L13" s="11"/>
    </row>
    <row r="14" spans="1:12" ht="18" customHeight="1">
      <c r="A14" s="9">
        <v>221</v>
      </c>
      <c r="B14" s="9" t="s">
        <v>44</v>
      </c>
      <c r="C14" s="9">
        <v>66.8</v>
      </c>
      <c r="D14" s="11">
        <v>0</v>
      </c>
      <c r="E14" s="9">
        <v>66.8</v>
      </c>
      <c r="F14" s="11"/>
      <c r="G14" s="11"/>
      <c r="H14" s="11"/>
      <c r="I14" s="11"/>
      <c r="J14" s="11"/>
      <c r="K14" s="11"/>
      <c r="L14" s="11"/>
    </row>
    <row r="15" spans="1:12" ht="19.5" customHeight="1">
      <c r="A15" s="9">
        <v>22102</v>
      </c>
      <c r="B15" s="9" t="s">
        <v>45</v>
      </c>
      <c r="C15" s="9">
        <v>66.8</v>
      </c>
      <c r="D15" s="11">
        <v>0</v>
      </c>
      <c r="E15" s="9">
        <v>66.8</v>
      </c>
      <c r="F15" s="11"/>
      <c r="G15" s="11"/>
      <c r="H15" s="11"/>
      <c r="I15" s="11"/>
      <c r="J15" s="11"/>
      <c r="K15" s="11"/>
      <c r="L15" s="11"/>
    </row>
    <row r="16" spans="1:12" ht="18" customHeight="1">
      <c r="A16" s="9">
        <v>2210201</v>
      </c>
      <c r="B16" s="9" t="s">
        <v>46</v>
      </c>
      <c r="C16" s="9">
        <v>60.83</v>
      </c>
      <c r="D16" s="11">
        <v>0</v>
      </c>
      <c r="E16" s="9">
        <v>60.83</v>
      </c>
      <c r="F16" s="11"/>
      <c r="G16" s="11"/>
      <c r="H16" s="11"/>
      <c r="I16" s="11"/>
      <c r="J16" s="11"/>
      <c r="K16" s="11"/>
      <c r="L16" s="11"/>
    </row>
    <row r="17" spans="1:12" ht="18" customHeight="1">
      <c r="A17" s="9">
        <v>210</v>
      </c>
      <c r="B17" s="9" t="s">
        <v>47</v>
      </c>
      <c r="C17" s="9">
        <v>60.83</v>
      </c>
      <c r="D17" s="11">
        <v>0</v>
      </c>
      <c r="E17" s="9">
        <v>60.83</v>
      </c>
      <c r="F17" s="11"/>
      <c r="G17" s="11"/>
      <c r="H17" s="11"/>
      <c r="I17" s="11"/>
      <c r="J17" s="11"/>
      <c r="K17" s="11"/>
      <c r="L17" s="11"/>
    </row>
    <row r="18" spans="1:12" ht="18" customHeight="1">
      <c r="A18" s="9">
        <v>21011</v>
      </c>
      <c r="B18" s="9" t="s">
        <v>48</v>
      </c>
      <c r="C18" s="9">
        <v>45.22</v>
      </c>
      <c r="D18" s="11">
        <v>0</v>
      </c>
      <c r="E18" s="9">
        <v>45.22</v>
      </c>
      <c r="F18" s="11"/>
      <c r="G18" s="11"/>
      <c r="H18" s="11"/>
      <c r="I18" s="11"/>
      <c r="J18" s="11"/>
      <c r="K18" s="11"/>
      <c r="L18" s="11"/>
    </row>
    <row r="19" spans="1:12" ht="18" customHeight="1">
      <c r="A19" s="9">
        <v>210101</v>
      </c>
      <c r="B19" s="9" t="s">
        <v>49</v>
      </c>
      <c r="C19" s="9">
        <v>15.61</v>
      </c>
      <c r="D19" s="11">
        <v>0</v>
      </c>
      <c r="E19" s="9">
        <v>15.61</v>
      </c>
      <c r="F19" s="11"/>
      <c r="G19" s="11"/>
      <c r="H19" s="11"/>
      <c r="I19" s="11"/>
      <c r="J19" s="11"/>
      <c r="K19" s="11"/>
      <c r="L19" s="11"/>
    </row>
    <row r="20" spans="1:12" ht="24" customHeight="1">
      <c r="A20" s="9">
        <v>208</v>
      </c>
      <c r="B20" s="9" t="s">
        <v>50</v>
      </c>
      <c r="C20" s="9">
        <v>122.5</v>
      </c>
      <c r="D20" s="11">
        <v>0</v>
      </c>
      <c r="E20" s="9">
        <v>122.5</v>
      </c>
      <c r="F20" s="11"/>
      <c r="G20" s="11"/>
      <c r="H20" s="11"/>
      <c r="I20" s="11"/>
      <c r="J20" s="11"/>
      <c r="K20" s="11"/>
      <c r="L20" s="11"/>
    </row>
    <row r="21" spans="1:12" ht="19.5" customHeight="1">
      <c r="A21" s="9">
        <v>20805</v>
      </c>
      <c r="B21" s="9" t="s">
        <v>51</v>
      </c>
      <c r="C21" s="9">
        <v>1.6</v>
      </c>
      <c r="D21" s="11">
        <v>0</v>
      </c>
      <c r="E21" s="9">
        <v>1.6</v>
      </c>
      <c r="F21" s="11"/>
      <c r="G21" s="11"/>
      <c r="H21" s="11"/>
      <c r="I21" s="11"/>
      <c r="J21" s="11"/>
      <c r="K21" s="11"/>
      <c r="L21" s="11"/>
    </row>
    <row r="22" spans="1:12" ht="19.5" customHeight="1">
      <c r="A22" s="9">
        <v>2080501</v>
      </c>
      <c r="B22" s="9" t="s">
        <v>52</v>
      </c>
      <c r="C22" s="9">
        <v>1.6</v>
      </c>
      <c r="D22" s="11">
        <v>0</v>
      </c>
      <c r="E22" s="9">
        <v>1.6</v>
      </c>
      <c r="F22" s="11"/>
      <c r="G22" s="11"/>
      <c r="H22" s="11"/>
      <c r="I22" s="11"/>
      <c r="J22" s="11"/>
      <c r="K22" s="11"/>
      <c r="L22" s="11"/>
    </row>
    <row r="23" spans="1:12" ht="19.5" customHeight="1">
      <c r="A23" s="9">
        <v>2080505</v>
      </c>
      <c r="B23" s="9" t="s">
        <v>53</v>
      </c>
      <c r="C23" s="9">
        <v>113.05</v>
      </c>
      <c r="D23" s="11">
        <v>0</v>
      </c>
      <c r="E23" s="9">
        <v>113.05</v>
      </c>
      <c r="F23" s="11"/>
      <c r="G23" s="11"/>
      <c r="H23" s="11"/>
      <c r="I23" s="11"/>
      <c r="J23" s="11"/>
      <c r="K23" s="11"/>
      <c r="L23" s="11"/>
    </row>
    <row r="24" spans="1:12" ht="27.75" customHeight="1">
      <c r="A24" s="8" t="s">
        <v>8</v>
      </c>
      <c r="B24" s="8"/>
      <c r="C24" s="9">
        <v>1285.36</v>
      </c>
      <c r="D24" s="8"/>
      <c r="E24" s="9">
        <v>1285.36</v>
      </c>
      <c r="F24" s="8"/>
      <c r="G24" s="8"/>
      <c r="H24" s="8"/>
      <c r="I24" s="8"/>
      <c r="J24" s="8"/>
      <c r="K24" s="8"/>
      <c r="L24" s="8"/>
    </row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mergeCells count="2">
    <mergeCell ref="K2:L2"/>
    <mergeCell ref="A3:B3"/>
  </mergeCells>
  <printOptions gridLines="1"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2.75390625" style="0" customWidth="1"/>
    <col min="2" max="2" width="23.5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" t="s">
        <v>156</v>
      </c>
      <c r="B1" s="92" t="s">
        <v>157</v>
      </c>
      <c r="C1" s="92"/>
      <c r="D1" s="93"/>
      <c r="E1" s="92"/>
      <c r="F1" s="92"/>
      <c r="G1" s="92"/>
      <c r="H1" s="92"/>
    </row>
    <row r="2" spans="1:8" ht="20.25" customHeight="1">
      <c r="A2" s="4"/>
      <c r="B2" s="1"/>
      <c r="C2" s="1"/>
      <c r="D2" s="1"/>
      <c r="E2" s="1"/>
      <c r="F2" s="1"/>
      <c r="G2" s="89" t="s">
        <v>3</v>
      </c>
      <c r="H2" s="89"/>
    </row>
    <row r="3" spans="1:8" ht="30.75" customHeight="1">
      <c r="A3" s="61" t="s">
        <v>148</v>
      </c>
      <c r="B3" s="61"/>
      <c r="C3" s="5" t="s">
        <v>8</v>
      </c>
      <c r="D3" s="5" t="s">
        <v>33</v>
      </c>
      <c r="E3" s="5" t="s">
        <v>34</v>
      </c>
      <c r="F3" s="5" t="s">
        <v>158</v>
      </c>
      <c r="G3" s="5" t="s">
        <v>159</v>
      </c>
      <c r="H3" s="5" t="s">
        <v>160</v>
      </c>
    </row>
    <row r="4" spans="1:8" ht="23.25" customHeight="1">
      <c r="A4" s="6" t="s">
        <v>30</v>
      </c>
      <c r="B4" s="7" t="s">
        <v>31</v>
      </c>
      <c r="C4" s="8"/>
      <c r="D4" s="8"/>
      <c r="E4" s="8"/>
      <c r="F4" s="6"/>
      <c r="G4" s="6"/>
      <c r="H4" s="6"/>
    </row>
    <row r="5" spans="1:8" ht="23.25" customHeight="1">
      <c r="A5" s="9">
        <v>204</v>
      </c>
      <c r="B5" s="9" t="s">
        <v>35</v>
      </c>
      <c r="C5" s="9">
        <v>1047.83</v>
      </c>
      <c r="D5" s="9">
        <v>871.04</v>
      </c>
      <c r="E5" s="9">
        <v>178.02</v>
      </c>
      <c r="F5" s="6"/>
      <c r="G5" s="6"/>
      <c r="H5" s="6"/>
    </row>
    <row r="6" spans="1:8" ht="23.25" customHeight="1">
      <c r="A6" s="9">
        <v>20406</v>
      </c>
      <c r="B6" s="9" t="s">
        <v>36</v>
      </c>
      <c r="C6" s="9">
        <v>1047.83</v>
      </c>
      <c r="D6" s="9">
        <v>871.04</v>
      </c>
      <c r="E6" s="9">
        <v>178.02</v>
      </c>
      <c r="F6" s="6"/>
      <c r="G6" s="6"/>
      <c r="H6" s="6"/>
    </row>
    <row r="7" spans="1:8" ht="23.25" customHeight="1">
      <c r="A7" s="9">
        <v>2040601</v>
      </c>
      <c r="B7" s="9" t="s">
        <v>37</v>
      </c>
      <c r="C7" s="9">
        <v>926.32</v>
      </c>
      <c r="D7" s="9">
        <v>871.04</v>
      </c>
      <c r="E7" s="9">
        <v>55.28</v>
      </c>
      <c r="F7" s="6"/>
      <c r="G7" s="6"/>
      <c r="H7" s="6"/>
    </row>
    <row r="8" spans="1:8" ht="21" customHeight="1">
      <c r="A8" s="9">
        <v>2040604</v>
      </c>
      <c r="B8" s="9" t="s">
        <v>38</v>
      </c>
      <c r="C8" s="9">
        <v>6</v>
      </c>
      <c r="D8" s="9">
        <v>0</v>
      </c>
      <c r="E8" s="9">
        <v>6</v>
      </c>
      <c r="F8" s="6"/>
      <c r="G8" s="6"/>
      <c r="H8" s="6"/>
    </row>
    <row r="9" spans="1:8" ht="23.25" customHeight="1">
      <c r="A9" s="9">
        <v>2040605</v>
      </c>
      <c r="B9" s="9" t="s">
        <v>39</v>
      </c>
      <c r="C9" s="9">
        <v>54</v>
      </c>
      <c r="D9" s="9">
        <v>0</v>
      </c>
      <c r="E9" s="9">
        <v>54</v>
      </c>
      <c r="F9" s="6"/>
      <c r="G9" s="6"/>
      <c r="H9" s="6"/>
    </row>
    <row r="10" spans="1:8" ht="23.25" customHeight="1">
      <c r="A10" s="9">
        <v>2040610</v>
      </c>
      <c r="B10" s="9" t="s">
        <v>41</v>
      </c>
      <c r="C10" s="9">
        <v>13.42</v>
      </c>
      <c r="D10" s="9">
        <v>0</v>
      </c>
      <c r="E10" s="9">
        <v>13.42</v>
      </c>
      <c r="F10" s="6"/>
      <c r="G10" s="6"/>
      <c r="H10" s="6"/>
    </row>
    <row r="11" spans="1:8" ht="23.25" customHeight="1">
      <c r="A11" s="9">
        <v>2040607</v>
      </c>
      <c r="B11" s="9" t="s">
        <v>42</v>
      </c>
      <c r="C11" s="9">
        <v>33.34</v>
      </c>
      <c r="D11" s="9">
        <v>0</v>
      </c>
      <c r="E11" s="9">
        <v>33.34</v>
      </c>
      <c r="F11" s="6"/>
      <c r="G11" s="6"/>
      <c r="H11" s="6"/>
    </row>
    <row r="12" spans="1:8" ht="23.25" customHeight="1">
      <c r="A12" s="9">
        <v>2040699</v>
      </c>
      <c r="B12" s="9" t="s">
        <v>43</v>
      </c>
      <c r="C12" s="9">
        <v>10</v>
      </c>
      <c r="D12" s="9">
        <v>0</v>
      </c>
      <c r="E12" s="9">
        <v>10</v>
      </c>
      <c r="F12" s="6"/>
      <c r="G12" s="6"/>
      <c r="H12" s="6"/>
    </row>
    <row r="13" spans="1:8" ht="23.25" customHeight="1">
      <c r="A13" s="9">
        <v>221</v>
      </c>
      <c r="B13" s="9" t="s">
        <v>44</v>
      </c>
      <c r="C13" s="9">
        <v>66.8</v>
      </c>
      <c r="D13" s="9">
        <v>66.8</v>
      </c>
      <c r="E13" s="9">
        <v>0</v>
      </c>
      <c r="F13" s="6"/>
      <c r="G13" s="6"/>
      <c r="H13" s="6"/>
    </row>
    <row r="14" spans="1:8" ht="23.25" customHeight="1">
      <c r="A14" s="9">
        <v>22102</v>
      </c>
      <c r="B14" s="9" t="s">
        <v>45</v>
      </c>
      <c r="C14" s="9">
        <v>66.8</v>
      </c>
      <c r="D14" s="9">
        <v>66.8</v>
      </c>
      <c r="E14" s="9"/>
      <c r="F14" s="6"/>
      <c r="G14" s="6"/>
      <c r="H14" s="6"/>
    </row>
    <row r="15" spans="1:8" ht="23.25" customHeight="1">
      <c r="A15" s="9">
        <v>2210201</v>
      </c>
      <c r="B15" s="9" t="s">
        <v>46</v>
      </c>
      <c r="C15" s="9">
        <v>66.8</v>
      </c>
      <c r="D15" s="9">
        <v>66.8</v>
      </c>
      <c r="E15" s="9"/>
      <c r="F15" s="6"/>
      <c r="G15" s="6"/>
      <c r="H15" s="6"/>
    </row>
    <row r="16" spans="1:8" ht="23.25" customHeight="1">
      <c r="A16" s="9">
        <v>210</v>
      </c>
      <c r="B16" s="9" t="s">
        <v>47</v>
      </c>
      <c r="C16" s="9">
        <v>60.83</v>
      </c>
      <c r="D16" s="9">
        <v>60.83</v>
      </c>
      <c r="E16" s="9"/>
      <c r="F16" s="6"/>
      <c r="G16" s="6"/>
      <c r="H16" s="6"/>
    </row>
    <row r="17" spans="1:8" ht="23.25" customHeight="1">
      <c r="A17" s="9">
        <v>21011</v>
      </c>
      <c r="B17" s="9" t="s">
        <v>48</v>
      </c>
      <c r="C17" s="9">
        <v>60.83</v>
      </c>
      <c r="D17" s="9">
        <v>45.22</v>
      </c>
      <c r="E17" s="9">
        <v>0</v>
      </c>
      <c r="F17" s="6"/>
      <c r="G17" s="6"/>
      <c r="H17" s="6"/>
    </row>
    <row r="18" spans="1:8" ht="23.25" customHeight="1">
      <c r="A18" s="9">
        <v>2101101</v>
      </c>
      <c r="B18" s="9" t="s">
        <v>49</v>
      </c>
      <c r="C18" s="9">
        <v>45.22</v>
      </c>
      <c r="D18" s="9">
        <v>45.22</v>
      </c>
      <c r="E18" s="9"/>
      <c r="F18" s="6"/>
      <c r="G18" s="6"/>
      <c r="H18" s="6"/>
    </row>
    <row r="19" spans="1:8" ht="23.25" customHeight="1">
      <c r="A19" s="9">
        <v>2101103</v>
      </c>
      <c r="B19" s="9" t="s">
        <v>161</v>
      </c>
      <c r="C19" s="9">
        <v>15.61</v>
      </c>
      <c r="D19" s="9">
        <v>15.61</v>
      </c>
      <c r="E19" s="9"/>
      <c r="F19" s="10"/>
      <c r="G19" s="10"/>
      <c r="H19" s="10"/>
    </row>
    <row r="20" spans="1:8" ht="23.25" customHeight="1">
      <c r="A20" s="9">
        <v>208</v>
      </c>
      <c r="B20" s="9" t="s">
        <v>50</v>
      </c>
      <c r="C20" s="9">
        <v>122.5</v>
      </c>
      <c r="D20" s="9">
        <v>114.65</v>
      </c>
      <c r="E20" s="9"/>
      <c r="F20" s="10"/>
      <c r="G20" s="10"/>
      <c r="H20" s="10"/>
    </row>
    <row r="21" spans="1:12" s="1" customFormat="1" ht="25.5" customHeight="1">
      <c r="A21" s="9">
        <v>20805</v>
      </c>
      <c r="B21" s="9" t="s">
        <v>51</v>
      </c>
      <c r="C21" s="9">
        <v>1.6</v>
      </c>
      <c r="D21" s="9">
        <v>1.6</v>
      </c>
      <c r="E21" s="9"/>
      <c r="F21" s="11"/>
      <c r="G21" s="11"/>
      <c r="H21" s="11"/>
      <c r="I21" s="13"/>
      <c r="J21" s="13"/>
      <c r="K21" s="13"/>
      <c r="L21" s="13"/>
    </row>
    <row r="22" spans="1:12" s="1" customFormat="1" ht="27" customHeight="1">
      <c r="A22" s="9">
        <v>2080501</v>
      </c>
      <c r="B22" s="9" t="s">
        <v>52</v>
      </c>
      <c r="C22" s="9">
        <v>1.6</v>
      </c>
      <c r="D22" s="9">
        <v>1.6</v>
      </c>
      <c r="E22" s="9"/>
      <c r="F22" s="11"/>
      <c r="G22" s="11"/>
      <c r="H22" s="11"/>
      <c r="I22" s="13"/>
      <c r="J22" s="13"/>
      <c r="K22" s="13"/>
      <c r="L22" s="13"/>
    </row>
    <row r="23" spans="1:8" ht="23.25" customHeight="1">
      <c r="A23" s="9">
        <v>2080505</v>
      </c>
      <c r="B23" s="9" t="s">
        <v>53</v>
      </c>
      <c r="C23" s="9">
        <v>113.05</v>
      </c>
      <c r="D23" s="9">
        <v>113.05</v>
      </c>
      <c r="E23" s="9"/>
      <c r="F23" s="12"/>
      <c r="G23" s="12"/>
      <c r="H23" s="12"/>
    </row>
    <row r="24" spans="1:8" ht="13.5">
      <c r="A24" s="9" t="s">
        <v>8</v>
      </c>
      <c r="B24" s="9"/>
      <c r="C24" s="9">
        <v>1285.36</v>
      </c>
      <c r="D24" s="9">
        <v>113.32</v>
      </c>
      <c r="E24" s="9">
        <v>172.04</v>
      </c>
      <c r="F24" s="8"/>
      <c r="G24" s="8"/>
      <c r="H24" s="8"/>
    </row>
  </sheetData>
  <sheetProtection/>
  <mergeCells count="3">
    <mergeCell ref="B1:H1"/>
    <mergeCell ref="G2:H2"/>
    <mergeCell ref="A3:B3"/>
  </mergeCells>
  <printOptions gridLines="1"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2017-06-02T10:12:22Z</cp:lastPrinted>
  <dcterms:created xsi:type="dcterms:W3CDTF">2006-09-13T11:21:51Z</dcterms:created>
  <dcterms:modified xsi:type="dcterms:W3CDTF">2020-01-10T03:25:23Z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