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887" firstSheet="3" activeTab="8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<sst xmlns="http://schemas.openxmlformats.org/spreadsheetml/2006/main" count="197" uniqueCount="123">
  <si>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</si>
  <si>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</si>
  <si>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</si>
  <si>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</si>
  <si>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</si>
  <si>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</si>
  <si>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</si>
  <si>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</si>
  <si>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</si>
  <si>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</si>
  <si>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</si>
  <si>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</si>
  <si>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</si>
  <si>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</si>
  <si>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（一）教育支出</t>
  </si>
  <si>
    <t>（二）政府性基金预算拨款</t>
  </si>
  <si>
    <t>二、上年结转</t>
  </si>
  <si>
    <t>二、结转下年</t>
  </si>
  <si>
    <t xml:space="preserve"> 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</si>
  <si>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</si>
  <si>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</si>
  <si>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</si>
  <si>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</si>
  <si>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</si>
  <si>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</si>
  <si>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</si>
  <si>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</si>
  <si>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</si>
  <si>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</si>
  <si>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</si>
  <si>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</si>
  <si>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</si>
  <si>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</si>
  <si>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</si>
  <si>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高中教育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</si>
  <si>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</si>
  <si>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</si>
  <si>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</si>
  <si>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</si>
  <si>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</si>
  <si>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</si>
  <si>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</si>
  <si>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</si>
  <si>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</si>
  <si>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</si>
  <si>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工资福利支出</t>
  </si>
  <si>
    <t>01</t>
  </si>
  <si>
    <t>基本工资及津贴补贴</t>
  </si>
  <si>
    <t>02</t>
  </si>
  <si>
    <t>奖金</t>
  </si>
  <si>
    <t>08</t>
  </si>
  <si>
    <t>基本事业单位基本养老保险缴费</t>
  </si>
  <si>
    <t>10</t>
  </si>
  <si>
    <t>职工基本医疗保险缴费</t>
  </si>
  <si>
    <t>12</t>
  </si>
  <si>
    <t>其他社会保障缴费</t>
  </si>
  <si>
    <t>13</t>
  </si>
  <si>
    <t>住房公积金</t>
  </si>
  <si>
    <t>99</t>
  </si>
  <si>
    <t>其他工资福利支出</t>
  </si>
  <si>
    <t>商品和服务支出</t>
  </si>
  <si>
    <t>28</t>
  </si>
  <si>
    <t>工会经费</t>
  </si>
  <si>
    <t>29</t>
  </si>
  <si>
    <t>福利费</t>
  </si>
  <si>
    <t>其他商品和服务支出</t>
  </si>
  <si>
    <t>对个人和家庭的补助</t>
  </si>
  <si>
    <t>其他对个人和家庭的补助</t>
  </si>
  <si>
    <t>其他对个人和家庭补助支出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</si>
  <si>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</si>
  <si>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</si>
  <si>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</si>
  <si>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2017</t>
    </r>
    <r>
      <rPr>
        <sz val="10.5"/>
        <color indexed="8"/>
        <rFont val="宋体"/>
        <family val="0"/>
      </rPr>
      <t>年预算执行数</t>
    </r>
  </si>
  <si>
    <r>
      <t>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</si>
  <si>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</si>
  <si>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</si>
  <si>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</si>
  <si>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</si>
  <si>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</si>
  <si>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</si>
  <si>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</si>
  <si>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</si>
  <si>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</si>
  <si>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</si>
  <si>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</si>
  <si>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</si>
  <si>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12542200MB0M34059E</t>
  </si>
  <si>
    <t>注：2018年本单位无政府性基金预算安排，故本表无数据。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</si>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</sst>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 vertical="center"/>
      <protection/>
    </xf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9" fillId="12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1" fillId="17" borderId="0" applyNumberFormat="0" applyBorder="0" applyAlignment="0" applyProtection="0"/>
    <xf numFmtId="0" fontId="27" fillId="11" borderId="8" applyNumberFormat="0" applyAlignment="0" applyProtection="0"/>
    <xf numFmtId="0" fontId="16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32" fillId="0" borderId="10" xfId="42" applyFont="1" applyBorder="1" applyAlignment="1">
      <alignment horizontal="justify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5" t="s">
        <v>1</v>
      </c>
    </row>
    <row r="2" spans="1:6" ht="18.75">
      <c r="A2" s="45" t="s">
        <v>2</v>
      </c>
      <c r="B2" s="46"/>
      <c r="C2" s="42"/>
      <c r="D2" s="42"/>
      <c r="E2" s="47" t="s">
        <v>3</v>
      </c>
      <c r="F2" s="47"/>
    </row>
    <row r="3" spans="1:6" ht="21" customHeight="1">
      <c r="A3" s="48" t="s">
        <v>4</v>
      </c>
      <c r="B3" s="49"/>
      <c r="C3" s="48" t="s">
        <v>5</v>
      </c>
      <c r="D3" s="50"/>
      <c r="E3" s="50"/>
      <c r="F3" s="49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2" t="s">
        <v>9</v>
      </c>
      <c r="F4" s="12" t="s">
        <v>10</v>
      </c>
    </row>
    <row r="5" spans="1:6" ht="33.75" customHeight="1">
      <c r="A5" s="19" t="s">
        <v>11</v>
      </c>
      <c r="B5" s="5">
        <v>7530.39</v>
      </c>
      <c r="C5" s="5" t="s">
        <v>12</v>
      </c>
      <c r="D5" s="5">
        <f>B13</f>
        <v>7530.39</v>
      </c>
      <c r="E5" s="5">
        <f>D5</f>
        <v>7530.39</v>
      </c>
      <c r="F5" s="5">
        <v>0</v>
      </c>
    </row>
    <row r="6" spans="1:6" ht="33.75" customHeight="1">
      <c r="A6" s="43" t="s">
        <v>13</v>
      </c>
      <c r="B6" s="5">
        <v>7530.39</v>
      </c>
      <c r="C6" s="19" t="s">
        <v>14</v>
      </c>
      <c r="D6" s="5">
        <f>D5</f>
        <v>7530.39</v>
      </c>
      <c r="E6" s="5">
        <f>D6</f>
        <v>7530.39</v>
      </c>
      <c r="F6" s="5">
        <v>0</v>
      </c>
    </row>
    <row r="7" spans="1:6" ht="33.75" customHeight="1">
      <c r="A7" s="43" t="s">
        <v>15</v>
      </c>
      <c r="B7" s="44">
        <v>0</v>
      </c>
      <c r="C7" s="19"/>
      <c r="D7" s="5"/>
      <c r="E7" s="5"/>
      <c r="F7" s="5">
        <v>0</v>
      </c>
    </row>
    <row r="8" spans="1:6" ht="33.75" customHeight="1">
      <c r="A8" s="43"/>
      <c r="B8" s="44"/>
      <c r="C8" s="19"/>
      <c r="D8" s="5"/>
      <c r="E8" s="5"/>
      <c r="F8" s="5">
        <v>0</v>
      </c>
    </row>
    <row r="9" spans="1:6" ht="33.75" customHeight="1">
      <c r="A9" s="43" t="s">
        <v>16</v>
      </c>
      <c r="B9" s="21"/>
      <c r="C9" s="43" t="s">
        <v>17</v>
      </c>
      <c r="D9" s="21">
        <v>0</v>
      </c>
      <c r="E9" s="21">
        <v>0</v>
      </c>
      <c r="F9" s="5">
        <v>0</v>
      </c>
    </row>
    <row r="10" spans="1:6" ht="33.75" customHeight="1">
      <c r="A10" s="43" t="s">
        <v>13</v>
      </c>
      <c r="B10" s="21"/>
      <c r="C10" s="43"/>
      <c r="D10" s="5"/>
      <c r="E10" s="5"/>
      <c r="F10" s="5"/>
    </row>
    <row r="11" spans="1:6" ht="33.75" customHeight="1">
      <c r="A11" s="43" t="s">
        <v>15</v>
      </c>
      <c r="B11" s="44">
        <v>0</v>
      </c>
      <c r="C11" s="43"/>
      <c r="D11" s="5"/>
      <c r="E11" s="5"/>
      <c r="F11" s="5" t="s">
        <v>18</v>
      </c>
    </row>
    <row r="12" spans="1:6" ht="33.75" customHeight="1">
      <c r="A12" s="44"/>
      <c r="B12" s="44"/>
      <c r="C12" s="41"/>
      <c r="D12" s="41"/>
      <c r="E12" s="41"/>
      <c r="F12" s="41"/>
    </row>
    <row r="13" spans="1:6" ht="33.75" customHeight="1">
      <c r="A13" s="44" t="s">
        <v>19</v>
      </c>
      <c r="B13" s="22">
        <f>B5+B9</f>
        <v>7530.39</v>
      </c>
      <c r="C13" s="44" t="s">
        <v>20</v>
      </c>
      <c r="D13" s="22">
        <f>SUM(D5)</f>
        <v>7530.39</v>
      </c>
      <c r="E13" s="22">
        <f>SUM(E5)</f>
        <v>7530.39</v>
      </c>
      <c r="F13" s="5">
        <v>0</v>
      </c>
    </row>
    <row r="14" ht="22.5">
      <c r="A14" s="15"/>
    </row>
  </sheetData>
  <sheetProtection/>
  <mergeCells count="4">
    <mergeCell ref="A2:B2"/>
    <mergeCell ref="E2:F2"/>
    <mergeCell ref="A3:B3"/>
    <mergeCell ref="C3:F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8.00390625" style="0" customWidth="1"/>
    <col min="2" max="2" width="16.875" style="0" customWidth="1"/>
    <col min="3" max="3" width="11.00390625" style="0" customWidth="1"/>
    <col min="4" max="4" width="9.00390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21</v>
      </c>
      <c r="B1" s="4"/>
      <c r="C1" s="2" t="s">
        <v>22</v>
      </c>
      <c r="D1" s="4"/>
      <c r="E1" s="4"/>
      <c r="F1" s="4"/>
    </row>
    <row r="2" spans="1:6" ht="16.5" customHeight="1">
      <c r="A2" s="51" t="s">
        <v>23</v>
      </c>
      <c r="B2" s="52"/>
      <c r="C2" s="52"/>
      <c r="D2" s="52"/>
      <c r="E2" s="52"/>
      <c r="F2" s="52"/>
    </row>
    <row r="3" spans="1:6" ht="27" customHeight="1">
      <c r="A3" s="53" t="s">
        <v>24</v>
      </c>
      <c r="B3" s="53"/>
      <c r="C3" s="53" t="s">
        <v>25</v>
      </c>
      <c r="D3" s="53"/>
      <c r="E3" s="53"/>
      <c r="F3" s="53" t="s">
        <v>26</v>
      </c>
    </row>
    <row r="4" spans="1:6" ht="27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53"/>
    </row>
    <row r="5" spans="1:6" ht="27" customHeight="1">
      <c r="A5" s="8">
        <v>205</v>
      </c>
      <c r="B5" s="9" t="s">
        <v>32</v>
      </c>
      <c r="C5" s="11">
        <v>7530.39</v>
      </c>
      <c r="D5" s="11">
        <v>7530.39</v>
      </c>
      <c r="E5" s="11">
        <v>0</v>
      </c>
      <c r="F5" s="5"/>
    </row>
    <row r="6" spans="1:6" ht="27" customHeight="1">
      <c r="A6" s="12">
        <v>20502</v>
      </c>
      <c r="B6" s="9" t="s">
        <v>33</v>
      </c>
      <c r="C6" s="11">
        <v>7530.39</v>
      </c>
      <c r="D6" s="11">
        <v>7530.39</v>
      </c>
      <c r="E6" s="11">
        <v>0</v>
      </c>
      <c r="F6" s="5"/>
    </row>
    <row r="7" spans="1:6" ht="27" customHeight="1">
      <c r="A7" s="12">
        <v>2050204</v>
      </c>
      <c r="B7" s="8" t="s">
        <v>34</v>
      </c>
      <c r="C7" s="11">
        <v>7530.39</v>
      </c>
      <c r="D7" s="11">
        <v>7530.39</v>
      </c>
      <c r="E7" s="11">
        <v>0</v>
      </c>
      <c r="F7" s="5"/>
    </row>
    <row r="8" spans="1:6" ht="27" customHeight="1">
      <c r="A8" s="12"/>
      <c r="B8" s="13"/>
      <c r="C8" s="5"/>
      <c r="D8" s="5"/>
      <c r="E8" s="11"/>
      <c r="F8" s="5"/>
    </row>
    <row r="9" spans="1:6" ht="27" customHeight="1">
      <c r="A9" s="12"/>
      <c r="B9" s="13"/>
      <c r="C9" s="5"/>
      <c r="D9" s="5"/>
      <c r="E9" s="11"/>
      <c r="F9" s="5"/>
    </row>
    <row r="10" spans="1:6" ht="27" customHeight="1">
      <c r="A10" s="12"/>
      <c r="B10" s="13"/>
      <c r="C10" s="5"/>
      <c r="D10" s="5"/>
      <c r="E10" s="11"/>
      <c r="F10" s="5"/>
    </row>
    <row r="11" spans="1:6" ht="27" customHeight="1">
      <c r="A11" s="12"/>
      <c r="B11" s="13"/>
      <c r="C11" s="5"/>
      <c r="D11" s="5"/>
      <c r="E11" s="5"/>
      <c r="F11" s="5"/>
    </row>
    <row r="12" spans="1:6" ht="27" customHeight="1">
      <c r="A12" s="12"/>
      <c r="B12" s="13"/>
      <c r="C12" s="5"/>
      <c r="D12" s="5"/>
      <c r="E12" s="5"/>
      <c r="F12" s="5"/>
    </row>
    <row r="13" spans="1:6" ht="27" customHeight="1">
      <c r="A13" s="8"/>
      <c r="B13" s="8"/>
      <c r="C13" s="11"/>
      <c r="D13" s="11"/>
      <c r="E13" s="11"/>
      <c r="F13" s="5"/>
    </row>
    <row r="14" spans="1:6" ht="27" customHeight="1">
      <c r="A14" s="12"/>
      <c r="B14" s="13"/>
      <c r="C14" s="5"/>
      <c r="D14" s="5"/>
      <c r="E14" s="5"/>
      <c r="F14" s="5"/>
    </row>
    <row r="15" spans="1:6" ht="27" customHeight="1">
      <c r="A15" s="12"/>
      <c r="B15" s="13"/>
      <c r="C15" s="5"/>
      <c r="D15" s="5"/>
      <c r="E15" s="5"/>
      <c r="F15" s="5"/>
    </row>
    <row r="16" spans="1:6" ht="27" customHeight="1">
      <c r="A16" s="5" t="s">
        <v>8</v>
      </c>
      <c r="B16" s="5"/>
      <c r="C16" s="11">
        <v>7530.39</v>
      </c>
      <c r="D16" s="11">
        <v>7530.39</v>
      </c>
      <c r="E16" s="11">
        <v>0</v>
      </c>
      <c r="F16" s="5"/>
    </row>
    <row r="17" spans="1:6" ht="13.5">
      <c r="A17" s="54" t="s">
        <v>35</v>
      </c>
      <c r="B17" s="55"/>
      <c r="C17" s="55"/>
      <c r="D17" s="55"/>
      <c r="E17" s="55"/>
      <c r="F17" s="55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3">
      <selection activeCell="D21" sqref="D21"/>
    </sheetView>
  </sheetViews>
  <sheetFormatPr defaultColWidth="9.00390625" defaultRowHeight="13.5"/>
  <cols>
    <col min="1" max="2" width="4.25390625" style="0" customWidth="1"/>
    <col min="3" max="3" width="21.25390625" style="0" customWidth="1"/>
    <col min="4" max="4" width="14.125" style="0" customWidth="1"/>
    <col min="5" max="5" width="4.75390625" style="0" customWidth="1"/>
    <col min="6" max="6" width="3.75390625" style="0" customWidth="1"/>
    <col min="7" max="7" width="16.375" style="0" customWidth="1"/>
    <col min="8" max="8" width="18.375" style="0" customWidth="1"/>
    <col min="9" max="9" width="9.50390625" style="0" customWidth="1"/>
    <col min="10" max="10" width="10.375" style="0" customWidth="1"/>
    <col min="11" max="11" width="6.125" style="0" customWidth="1"/>
  </cols>
  <sheetData>
    <row r="1" spans="1:11" ht="30" customHeight="1">
      <c r="A1" s="26" t="s">
        <v>36</v>
      </c>
      <c r="B1" s="26"/>
      <c r="C1" s="56" t="s">
        <v>37</v>
      </c>
      <c r="D1" s="56"/>
      <c r="E1" s="56"/>
      <c r="F1" s="56"/>
      <c r="G1" s="56"/>
      <c r="H1" s="56"/>
      <c r="I1" s="56"/>
      <c r="J1" s="56"/>
      <c r="K1" s="56"/>
    </row>
    <row r="2" spans="6:11" ht="21" customHeight="1">
      <c r="F2" s="27"/>
      <c r="J2" s="57" t="s">
        <v>3</v>
      </c>
      <c r="K2" s="57"/>
    </row>
    <row r="3" spans="1:11" ht="30" customHeight="1">
      <c r="A3" s="58" t="s">
        <v>38</v>
      </c>
      <c r="B3" s="58"/>
      <c r="C3" s="58"/>
      <c r="D3" s="58"/>
      <c r="E3" s="58" t="s">
        <v>39</v>
      </c>
      <c r="F3" s="58"/>
      <c r="G3" s="58"/>
      <c r="H3" s="58"/>
      <c r="I3" s="58"/>
      <c r="J3" s="58"/>
      <c r="K3" s="53" t="s">
        <v>26</v>
      </c>
    </row>
    <row r="4" spans="1:11" ht="21" customHeight="1">
      <c r="A4" s="59" t="s">
        <v>27</v>
      </c>
      <c r="B4" s="59"/>
      <c r="C4" s="59" t="s">
        <v>28</v>
      </c>
      <c r="D4" s="59" t="s">
        <v>8</v>
      </c>
      <c r="E4" s="53" t="s">
        <v>27</v>
      </c>
      <c r="F4" s="53"/>
      <c r="G4" s="53" t="s">
        <v>28</v>
      </c>
      <c r="H4" s="53" t="s">
        <v>8</v>
      </c>
      <c r="I4" s="53" t="s">
        <v>40</v>
      </c>
      <c r="J4" s="53" t="s">
        <v>41</v>
      </c>
      <c r="K4" s="53"/>
    </row>
    <row r="5" spans="1:11" ht="17.25" customHeight="1">
      <c r="A5" s="29" t="s">
        <v>42</v>
      </c>
      <c r="B5" s="29" t="s">
        <v>43</v>
      </c>
      <c r="C5" s="59"/>
      <c r="D5" s="59"/>
      <c r="E5" s="30" t="s">
        <v>42</v>
      </c>
      <c r="F5" s="5" t="s">
        <v>43</v>
      </c>
      <c r="G5" s="53"/>
      <c r="H5" s="53"/>
      <c r="I5" s="53"/>
      <c r="J5" s="53"/>
      <c r="K5" s="53"/>
    </row>
    <row r="6" spans="1:11" ht="33.75" customHeight="1">
      <c r="A6" s="31">
        <v>505</v>
      </c>
      <c r="B6" s="31"/>
      <c r="C6" s="31" t="s">
        <v>44</v>
      </c>
      <c r="D6" s="31">
        <f>D7+D15</f>
        <v>6501.129999999999</v>
      </c>
      <c r="E6" s="31"/>
      <c r="F6" s="31"/>
      <c r="G6" s="31"/>
      <c r="H6" s="31"/>
      <c r="I6" s="31"/>
      <c r="J6" s="11"/>
      <c r="K6" s="5"/>
    </row>
    <row r="7" spans="1:11" ht="22.5" customHeight="1">
      <c r="A7" s="32"/>
      <c r="B7" s="33"/>
      <c r="C7" s="34" t="s">
        <v>45</v>
      </c>
      <c r="D7" s="11">
        <f>H7</f>
        <v>5778.159999999999</v>
      </c>
      <c r="E7" s="35">
        <v>301</v>
      </c>
      <c r="F7" s="12"/>
      <c r="G7" s="34" t="s">
        <v>45</v>
      </c>
      <c r="H7" s="11">
        <f>H8+H9+H10+H11+H12+H13+H14</f>
        <v>5778.159999999999</v>
      </c>
      <c r="I7" s="11">
        <f>I8+I9+I10+I11+I12+I13+I14</f>
        <v>5778.159999999999</v>
      </c>
      <c r="J7" s="5">
        <v>0</v>
      </c>
      <c r="K7" s="5"/>
    </row>
    <row r="8" spans="1:11" ht="22.5" customHeight="1">
      <c r="A8" s="32"/>
      <c r="B8" s="33"/>
      <c r="C8" s="12"/>
      <c r="D8" s="5"/>
      <c r="E8" s="35"/>
      <c r="F8" s="33" t="s">
        <v>46</v>
      </c>
      <c r="G8" s="12" t="s">
        <v>47</v>
      </c>
      <c r="H8" s="5">
        <v>3863.14</v>
      </c>
      <c r="I8" s="5">
        <v>3863.14</v>
      </c>
      <c r="J8" s="5"/>
      <c r="K8" s="5"/>
    </row>
    <row r="9" spans="1:11" ht="22.5" customHeight="1">
      <c r="A9" s="32"/>
      <c r="B9" s="33"/>
      <c r="C9" s="12"/>
      <c r="D9" s="5"/>
      <c r="E9" s="35"/>
      <c r="F9" s="33" t="s">
        <v>48</v>
      </c>
      <c r="G9" s="12" t="s">
        <v>49</v>
      </c>
      <c r="H9" s="5">
        <v>321.93</v>
      </c>
      <c r="I9" s="5">
        <v>321.93</v>
      </c>
      <c r="J9" s="5"/>
      <c r="K9" s="5"/>
    </row>
    <row r="10" spans="1:11" ht="30.75" customHeight="1">
      <c r="A10" s="32"/>
      <c r="B10" s="33"/>
      <c r="C10" s="12"/>
      <c r="D10" s="5"/>
      <c r="E10" s="35"/>
      <c r="F10" s="36" t="s">
        <v>50</v>
      </c>
      <c r="G10" s="12" t="s">
        <v>51</v>
      </c>
      <c r="H10" s="5">
        <v>731.82</v>
      </c>
      <c r="I10" s="5">
        <v>731.82</v>
      </c>
      <c r="J10" s="5"/>
      <c r="K10" s="5"/>
    </row>
    <row r="11" spans="1:11" ht="30.75" customHeight="1">
      <c r="A11" s="32"/>
      <c r="B11" s="33"/>
      <c r="C11" s="12"/>
      <c r="D11" s="5"/>
      <c r="E11" s="35"/>
      <c r="F11" s="36" t="s">
        <v>52</v>
      </c>
      <c r="G11" s="12" t="s">
        <v>53</v>
      </c>
      <c r="H11" s="5">
        <v>292.73</v>
      </c>
      <c r="I11" s="5">
        <v>292.73</v>
      </c>
      <c r="J11" s="5"/>
      <c r="K11" s="5"/>
    </row>
    <row r="12" spans="1:11" ht="30.75" customHeight="1">
      <c r="A12" s="32"/>
      <c r="B12" s="33"/>
      <c r="C12" s="12"/>
      <c r="D12" s="5"/>
      <c r="E12" s="35"/>
      <c r="F12" s="36" t="s">
        <v>54</v>
      </c>
      <c r="G12" s="12" t="s">
        <v>55</v>
      </c>
      <c r="H12" s="5">
        <v>51.22</v>
      </c>
      <c r="I12" s="5">
        <v>51.22</v>
      </c>
      <c r="J12" s="5"/>
      <c r="K12" s="5"/>
    </row>
    <row r="13" spans="1:11" ht="30.75" customHeight="1">
      <c r="A13" s="32"/>
      <c r="B13" s="33"/>
      <c r="C13" s="12"/>
      <c r="D13" s="5"/>
      <c r="E13" s="35"/>
      <c r="F13" s="36" t="s">
        <v>56</v>
      </c>
      <c r="G13" s="12" t="s">
        <v>57</v>
      </c>
      <c r="H13" s="5">
        <v>148.36</v>
      </c>
      <c r="I13" s="5">
        <v>148.36</v>
      </c>
      <c r="J13" s="5"/>
      <c r="K13" s="5"/>
    </row>
    <row r="14" spans="1:11" ht="30.75" customHeight="1">
      <c r="A14" s="32"/>
      <c r="B14" s="33"/>
      <c r="C14" s="12"/>
      <c r="D14" s="5"/>
      <c r="E14" s="35"/>
      <c r="F14" s="36" t="s">
        <v>58</v>
      </c>
      <c r="G14" s="12" t="s">
        <v>59</v>
      </c>
      <c r="H14" s="5">
        <v>368.96</v>
      </c>
      <c r="I14" s="5">
        <v>368.96</v>
      </c>
      <c r="J14" s="5"/>
      <c r="K14" s="5"/>
    </row>
    <row r="15" spans="1:11" ht="27.75" customHeight="1">
      <c r="A15" s="32"/>
      <c r="B15" s="33"/>
      <c r="C15" s="37" t="s">
        <v>60</v>
      </c>
      <c r="D15" s="11">
        <f>H15</f>
        <v>722.97</v>
      </c>
      <c r="E15" s="35">
        <v>302</v>
      </c>
      <c r="F15" s="36"/>
      <c r="G15" s="34" t="s">
        <v>60</v>
      </c>
      <c r="H15" s="11">
        <f>H16+H17+H18</f>
        <v>722.97</v>
      </c>
      <c r="I15" s="5">
        <v>0</v>
      </c>
      <c r="J15" s="5">
        <f>J16+J17+J18</f>
        <v>722.97</v>
      </c>
      <c r="K15" s="5"/>
    </row>
    <row r="16" spans="1:11" ht="27.75" customHeight="1">
      <c r="A16" s="32"/>
      <c r="B16" s="33"/>
      <c r="C16" s="37"/>
      <c r="D16" s="5"/>
      <c r="E16" s="35"/>
      <c r="F16" s="36" t="s">
        <v>61</v>
      </c>
      <c r="G16" s="12" t="s">
        <v>62</v>
      </c>
      <c r="H16" s="5">
        <v>40.61</v>
      </c>
      <c r="I16" s="5"/>
      <c r="J16" s="5">
        <v>40.61</v>
      </c>
      <c r="K16" s="5"/>
    </row>
    <row r="17" spans="1:11" ht="27.75" customHeight="1">
      <c r="A17" s="32"/>
      <c r="B17" s="33"/>
      <c r="C17" s="37"/>
      <c r="D17" s="5"/>
      <c r="E17" s="35"/>
      <c r="F17" s="36" t="s">
        <v>63</v>
      </c>
      <c r="G17" s="12" t="s">
        <v>64</v>
      </c>
      <c r="H17" s="5">
        <v>1.61</v>
      </c>
      <c r="I17" s="5"/>
      <c r="J17" s="5">
        <v>1.61</v>
      </c>
      <c r="K17" s="5"/>
    </row>
    <row r="18" spans="1:11" ht="27.75" customHeight="1">
      <c r="A18" s="32"/>
      <c r="B18" s="33"/>
      <c r="C18" s="37"/>
      <c r="D18" s="5"/>
      <c r="E18" s="35"/>
      <c r="F18" s="36" t="s">
        <v>58</v>
      </c>
      <c r="G18" s="12" t="s">
        <v>65</v>
      </c>
      <c r="H18" s="5">
        <v>680.75</v>
      </c>
      <c r="I18" s="5"/>
      <c r="J18" s="5">
        <v>680.75</v>
      </c>
      <c r="K18" s="5"/>
    </row>
    <row r="19" spans="1:11" ht="32.25" customHeight="1">
      <c r="A19" s="38">
        <v>509</v>
      </c>
      <c r="B19" s="31"/>
      <c r="C19" s="34" t="s">
        <v>66</v>
      </c>
      <c r="D19" s="31">
        <f>D20</f>
        <v>1029.26</v>
      </c>
      <c r="E19" s="31">
        <v>303</v>
      </c>
      <c r="F19" s="31"/>
      <c r="G19" s="34" t="s">
        <v>66</v>
      </c>
      <c r="H19" s="28">
        <v>1029.26</v>
      </c>
      <c r="I19" s="28">
        <v>1029.26</v>
      </c>
      <c r="J19" s="28">
        <v>0</v>
      </c>
      <c r="K19" s="31"/>
    </row>
    <row r="20" spans="1:11" ht="33" customHeight="1">
      <c r="A20" s="30"/>
      <c r="B20" s="39" t="s">
        <v>58</v>
      </c>
      <c r="C20" s="12" t="s">
        <v>67</v>
      </c>
      <c r="D20" s="35">
        <v>1029.26</v>
      </c>
      <c r="E20" s="40"/>
      <c r="F20" s="36" t="s">
        <v>58</v>
      </c>
      <c r="G20" s="12" t="s">
        <v>68</v>
      </c>
      <c r="H20" s="29">
        <v>1029.26</v>
      </c>
      <c r="I20" s="29">
        <v>1029.26</v>
      </c>
      <c r="J20" s="5">
        <v>0</v>
      </c>
      <c r="K20" s="35"/>
    </row>
    <row r="21" spans="1:11" ht="30" customHeight="1">
      <c r="A21" s="41"/>
      <c r="B21" s="41"/>
      <c r="C21" s="28"/>
      <c r="D21" s="28">
        <f>D6+D19</f>
        <v>7530.389999999999</v>
      </c>
      <c r="E21" s="41"/>
      <c r="F21" s="58" t="s">
        <v>8</v>
      </c>
      <c r="G21" s="58"/>
      <c r="H21" s="28">
        <f>H19+H15+H7</f>
        <v>7530.389999999999</v>
      </c>
      <c r="I21" s="28">
        <f>I19+I15+I7</f>
        <v>6807.419999999999</v>
      </c>
      <c r="J21" s="28">
        <f>J19+J15</f>
        <v>722.97</v>
      </c>
      <c r="K21" s="41"/>
    </row>
  </sheetData>
  <sheetProtection/>
  <mergeCells count="14">
    <mergeCell ref="F21:G21"/>
    <mergeCell ref="C4:C5"/>
    <mergeCell ref="D4:D5"/>
    <mergeCell ref="G4:G5"/>
    <mergeCell ref="H4:H5"/>
    <mergeCell ref="I4:I5"/>
    <mergeCell ref="C1:K1"/>
    <mergeCell ref="J2:K2"/>
    <mergeCell ref="A3:D3"/>
    <mergeCell ref="E3:J3"/>
    <mergeCell ref="A4:B4"/>
    <mergeCell ref="E4:F4"/>
    <mergeCell ref="J4:J5"/>
    <mergeCell ref="K3:K5"/>
  </mergeCells>
  <printOptions/>
  <pageMargins left="0.23958333333333334" right="0.2791666666666667" top="0.7513888888888889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Q5" sqref="Q5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6.37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6.375" style="0" customWidth="1"/>
  </cols>
  <sheetData>
    <row r="1" spans="1:18" ht="30" customHeight="1">
      <c r="A1" s="1" t="s">
        <v>69</v>
      </c>
      <c r="B1" s="56" t="s">
        <v>70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20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60" t="s">
        <v>3</v>
      </c>
      <c r="R2" s="60"/>
    </row>
    <row r="3" spans="1:18" ht="48.75" customHeight="1">
      <c r="A3" s="61" t="s">
        <v>71</v>
      </c>
      <c r="B3" s="61"/>
      <c r="C3" s="61"/>
      <c r="D3" s="61"/>
      <c r="E3" s="61"/>
      <c r="F3" s="61"/>
      <c r="G3" s="61" t="s">
        <v>72</v>
      </c>
      <c r="H3" s="61"/>
      <c r="I3" s="61"/>
      <c r="J3" s="61"/>
      <c r="K3" s="61"/>
      <c r="L3" s="61"/>
      <c r="M3" s="61" t="s">
        <v>73</v>
      </c>
      <c r="N3" s="61"/>
      <c r="O3" s="61"/>
      <c r="P3" s="61"/>
      <c r="Q3" s="61"/>
      <c r="R3" s="61"/>
    </row>
    <row r="4" spans="1:18" ht="48.75" customHeight="1">
      <c r="A4" s="61" t="s">
        <v>8</v>
      </c>
      <c r="B4" s="53" t="s">
        <v>74</v>
      </c>
      <c r="C4" s="61" t="s">
        <v>75</v>
      </c>
      <c r="D4" s="61"/>
      <c r="E4" s="61"/>
      <c r="F4" s="53" t="s">
        <v>76</v>
      </c>
      <c r="G4" s="61" t="s">
        <v>8</v>
      </c>
      <c r="H4" s="53" t="s">
        <v>74</v>
      </c>
      <c r="I4" s="61" t="s">
        <v>75</v>
      </c>
      <c r="J4" s="61"/>
      <c r="K4" s="61"/>
      <c r="L4" s="53" t="s">
        <v>76</v>
      </c>
      <c r="M4" s="61" t="s">
        <v>8</v>
      </c>
      <c r="N4" s="53" t="s">
        <v>74</v>
      </c>
      <c r="O4" s="61" t="s">
        <v>75</v>
      </c>
      <c r="P4" s="61"/>
      <c r="Q4" s="61"/>
      <c r="R4" s="53" t="s">
        <v>76</v>
      </c>
    </row>
    <row r="5" spans="1:18" ht="48.75" customHeight="1">
      <c r="A5" s="61"/>
      <c r="B5" s="53"/>
      <c r="C5" s="5" t="s">
        <v>29</v>
      </c>
      <c r="D5" s="5" t="s">
        <v>77</v>
      </c>
      <c r="E5" s="5" t="s">
        <v>78</v>
      </c>
      <c r="F5" s="53"/>
      <c r="G5" s="61"/>
      <c r="H5" s="53"/>
      <c r="I5" s="5" t="s">
        <v>29</v>
      </c>
      <c r="J5" s="5" t="s">
        <v>77</v>
      </c>
      <c r="K5" s="5" t="s">
        <v>78</v>
      </c>
      <c r="L5" s="53"/>
      <c r="M5" s="61"/>
      <c r="N5" s="53"/>
      <c r="O5" s="5" t="s">
        <v>29</v>
      </c>
      <c r="P5" s="5" t="s">
        <v>77</v>
      </c>
      <c r="Q5" s="5" t="s">
        <v>78</v>
      </c>
      <c r="R5" s="53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sheetProtection/>
  <mergeCells count="17">
    <mergeCell ref="R4:R5"/>
    <mergeCell ref="F4:F5"/>
    <mergeCell ref="G4:G5"/>
    <mergeCell ref="H4:H5"/>
    <mergeCell ref="L4:L5"/>
    <mergeCell ref="M4:M5"/>
    <mergeCell ref="N4:N5"/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5.50390625" style="0" customWidth="1"/>
    <col min="2" max="2" width="9.50390625" style="0" customWidth="1"/>
    <col min="3" max="3" width="19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79</v>
      </c>
      <c r="B1" s="15"/>
      <c r="C1" s="15" t="s">
        <v>80</v>
      </c>
      <c r="D1" s="15"/>
      <c r="E1" s="15"/>
      <c r="F1" s="15"/>
    </row>
    <row r="2" spans="1:6" ht="21" customHeight="1">
      <c r="A2" s="23" t="s">
        <v>81</v>
      </c>
      <c r="E2" s="62" t="s">
        <v>3</v>
      </c>
      <c r="F2" s="62"/>
    </row>
    <row r="3" spans="1:6" ht="27" customHeight="1">
      <c r="A3" s="61" t="s">
        <v>27</v>
      </c>
      <c r="B3" s="61" t="s">
        <v>82</v>
      </c>
      <c r="C3" s="61" t="s">
        <v>83</v>
      </c>
      <c r="D3" s="61" t="s">
        <v>84</v>
      </c>
      <c r="E3" s="61"/>
      <c r="F3" s="61"/>
    </row>
    <row r="4" spans="1:6" ht="27" customHeight="1">
      <c r="A4" s="61"/>
      <c r="B4" s="61"/>
      <c r="C4" s="61"/>
      <c r="D4" s="7" t="s">
        <v>8</v>
      </c>
      <c r="E4" s="7" t="s">
        <v>30</v>
      </c>
      <c r="F4" s="7" t="s">
        <v>31</v>
      </c>
    </row>
    <row r="5" spans="1:6" ht="27" customHeight="1">
      <c r="A5" s="5" t="s">
        <v>85</v>
      </c>
      <c r="B5" s="5" t="s">
        <v>85</v>
      </c>
      <c r="C5" s="6" t="s">
        <v>86</v>
      </c>
      <c r="D5" s="6">
        <v>0</v>
      </c>
      <c r="E5" s="6">
        <v>0</v>
      </c>
      <c r="F5" s="6">
        <v>0</v>
      </c>
    </row>
    <row r="6" spans="1:6" ht="27" customHeight="1">
      <c r="A6" s="5"/>
      <c r="B6" s="5"/>
      <c r="C6" s="6"/>
      <c r="D6" s="6"/>
      <c r="E6" s="6"/>
      <c r="F6" s="6"/>
    </row>
    <row r="7" spans="1:6" ht="27" customHeight="1">
      <c r="A7" s="5"/>
      <c r="B7" s="5"/>
      <c r="C7" s="6"/>
      <c r="D7" s="6"/>
      <c r="E7" s="6"/>
      <c r="F7" s="6"/>
    </row>
    <row r="8" spans="1:6" ht="27" customHeight="1">
      <c r="A8" s="5"/>
      <c r="B8" s="5"/>
      <c r="C8" s="6"/>
      <c r="D8" s="6"/>
      <c r="E8" s="6"/>
      <c r="F8" s="6"/>
    </row>
    <row r="9" spans="1:6" ht="27" customHeight="1">
      <c r="A9" s="5"/>
      <c r="B9" s="5"/>
      <c r="C9" s="6"/>
      <c r="D9" s="6"/>
      <c r="E9" s="6"/>
      <c r="F9" s="6"/>
    </row>
    <row r="10" spans="1:6" ht="27" customHeight="1">
      <c r="A10" s="5"/>
      <c r="B10" s="5"/>
      <c r="C10" s="6"/>
      <c r="D10" s="6"/>
      <c r="E10" s="6"/>
      <c r="F10" s="6"/>
    </row>
    <row r="11" spans="1:6" ht="27" customHeight="1">
      <c r="A11" s="61" t="s">
        <v>8</v>
      </c>
      <c r="B11" s="61"/>
      <c r="C11" s="6" t="s">
        <v>86</v>
      </c>
      <c r="D11" s="6">
        <v>0</v>
      </c>
      <c r="E11" s="6">
        <v>0</v>
      </c>
      <c r="F11" s="6">
        <v>0</v>
      </c>
    </row>
    <row r="12" spans="1:6" ht="19.5" customHeight="1">
      <c r="A12" s="63" t="s">
        <v>87</v>
      </c>
      <c r="B12" s="63"/>
      <c r="C12" s="63"/>
      <c r="D12" s="63"/>
      <c r="E12" s="63"/>
      <c r="F12" s="63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88</v>
      </c>
      <c r="B1" s="15" t="s">
        <v>89</v>
      </c>
      <c r="C1" s="15"/>
      <c r="D1" s="15"/>
    </row>
    <row r="2" spans="1:4" ht="21" customHeight="1">
      <c r="A2" s="18"/>
      <c r="D2" t="s">
        <v>3</v>
      </c>
    </row>
    <row r="3" spans="1:4" ht="27.75" customHeight="1">
      <c r="A3" s="53" t="s">
        <v>4</v>
      </c>
      <c r="B3" s="53"/>
      <c r="C3" s="53" t="s">
        <v>5</v>
      </c>
      <c r="D3" s="53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9" t="s">
        <v>90</v>
      </c>
      <c r="B5" s="5">
        <v>7530.39</v>
      </c>
      <c r="C5" s="20" t="s">
        <v>91</v>
      </c>
      <c r="D5" s="5">
        <v>0</v>
      </c>
    </row>
    <row r="6" spans="1:4" ht="27.75" customHeight="1">
      <c r="A6" s="19" t="s">
        <v>92</v>
      </c>
      <c r="B6" s="5">
        <v>0</v>
      </c>
      <c r="C6" s="20" t="s">
        <v>93</v>
      </c>
      <c r="D6" s="5">
        <v>0</v>
      </c>
    </row>
    <row r="7" spans="1:4" ht="27.75" customHeight="1">
      <c r="A7" s="19" t="s">
        <v>94</v>
      </c>
      <c r="B7" s="5">
        <v>0</v>
      </c>
      <c r="C7" s="20" t="s">
        <v>95</v>
      </c>
      <c r="D7" s="5">
        <v>0</v>
      </c>
    </row>
    <row r="8" spans="1:4" ht="27.75" customHeight="1">
      <c r="A8" s="19" t="s">
        <v>96</v>
      </c>
      <c r="B8" s="5">
        <v>0</v>
      </c>
      <c r="C8" s="20" t="s">
        <v>97</v>
      </c>
      <c r="D8" s="5">
        <v>0</v>
      </c>
    </row>
    <row r="9" spans="1:4" ht="27.75" customHeight="1">
      <c r="A9" s="19" t="s">
        <v>98</v>
      </c>
      <c r="B9" s="5">
        <v>0</v>
      </c>
      <c r="C9" s="20" t="s">
        <v>99</v>
      </c>
      <c r="D9" s="5">
        <v>7530.39</v>
      </c>
    </row>
    <row r="10" spans="1:4" ht="27.75" customHeight="1">
      <c r="A10" s="19"/>
      <c r="B10" s="5"/>
      <c r="C10" s="19"/>
      <c r="D10" s="5"/>
    </row>
    <row r="11" spans="1:4" ht="27.75" customHeight="1">
      <c r="A11" s="19"/>
      <c r="B11" s="5"/>
      <c r="C11" s="19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100</v>
      </c>
      <c r="B13" s="5">
        <f>B5</f>
        <v>7530.39</v>
      </c>
      <c r="C13" s="5" t="s">
        <v>101</v>
      </c>
      <c r="D13" s="5">
        <v>7530.39</v>
      </c>
    </row>
    <row r="14" spans="1:4" ht="27.75" customHeight="1">
      <c r="A14" s="19" t="s">
        <v>102</v>
      </c>
      <c r="B14" s="5">
        <v>0</v>
      </c>
      <c r="C14" s="5"/>
      <c r="D14" s="5"/>
    </row>
    <row r="15" spans="1:4" ht="27.75" customHeight="1">
      <c r="A15" s="19" t="s">
        <v>103</v>
      </c>
      <c r="B15" s="21"/>
      <c r="C15" s="19" t="s">
        <v>104</v>
      </c>
      <c r="D15" s="21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19</v>
      </c>
      <c r="B17" s="22">
        <f>SUM(B13:B16)</f>
        <v>7530.39</v>
      </c>
      <c r="C17" s="5" t="s">
        <v>20</v>
      </c>
      <c r="D17" s="22">
        <f>SUM(D13:D16)</f>
        <v>7530.39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2" sqref="D12"/>
    </sheetView>
  </sheetViews>
  <sheetFormatPr defaultColWidth="9.00390625" defaultRowHeight="27.75" customHeight="1"/>
  <cols>
    <col min="2" max="2" width="16.625" style="0" customWidth="1"/>
    <col min="3" max="3" width="11.125" style="0" customWidth="1"/>
    <col min="4" max="4" width="10.125" style="0" customWidth="1"/>
    <col min="5" max="5" width="11.375" style="0" customWidth="1"/>
    <col min="6" max="6" width="6.125" style="0" customWidth="1"/>
    <col min="7" max="7" width="3.75390625" style="0" customWidth="1"/>
    <col min="8" max="8" width="4.50390625" style="0" customWidth="1"/>
    <col min="9" max="9" width="4.375" style="0" customWidth="1"/>
    <col min="10" max="10" width="5.00390625" style="0" customWidth="1"/>
    <col min="11" max="11" width="4.375" style="0" customWidth="1"/>
    <col min="12" max="12" width="5.00390625" style="0" customWidth="1"/>
  </cols>
  <sheetData>
    <row r="1" spans="1:12" ht="27.75" customHeight="1">
      <c r="A1" s="14" t="s">
        <v>105</v>
      </c>
      <c r="B1" s="56" t="s">
        <v>106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7.75" customHeight="1">
      <c r="A2" s="16" t="s">
        <v>107</v>
      </c>
      <c r="K2" s="62" t="s">
        <v>3</v>
      </c>
      <c r="L2" s="62"/>
    </row>
    <row r="3" spans="1:12" ht="41.25" customHeight="1">
      <c r="A3" s="53" t="s">
        <v>108</v>
      </c>
      <c r="B3" s="53"/>
      <c r="C3" s="65" t="s">
        <v>8</v>
      </c>
      <c r="D3" s="65" t="s">
        <v>103</v>
      </c>
      <c r="E3" s="65" t="s">
        <v>109</v>
      </c>
      <c r="F3" s="65" t="s">
        <v>110</v>
      </c>
      <c r="G3" s="65" t="s">
        <v>111</v>
      </c>
      <c r="H3" s="65" t="s">
        <v>112</v>
      </c>
      <c r="I3" s="65" t="s">
        <v>113</v>
      </c>
      <c r="J3" s="65" t="s">
        <v>114</v>
      </c>
      <c r="K3" s="65" t="s">
        <v>115</v>
      </c>
      <c r="L3" s="65" t="s">
        <v>102</v>
      </c>
    </row>
    <row r="4" spans="1:12" ht="27.75" customHeight="1">
      <c r="A4" s="6" t="s">
        <v>27</v>
      </c>
      <c r="B4" s="7" t="s">
        <v>28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3.5">
      <c r="A5" s="8">
        <v>205</v>
      </c>
      <c r="B5" s="9" t="s">
        <v>32</v>
      </c>
      <c r="C5" s="11">
        <f>D5+E5</f>
        <v>7530.39</v>
      </c>
      <c r="D5" s="7"/>
      <c r="E5" s="10">
        <v>7530.39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12">
        <v>20502</v>
      </c>
      <c r="B6" s="9" t="s">
        <v>33</v>
      </c>
      <c r="C6" s="11">
        <f>D6+E6</f>
        <v>7530.39</v>
      </c>
      <c r="D6" s="7"/>
      <c r="E6" s="10">
        <v>7530.39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12">
        <v>2050204</v>
      </c>
      <c r="B7" s="8" t="s">
        <v>34</v>
      </c>
      <c r="C7" s="11">
        <f>D7+E7</f>
        <v>7530.39</v>
      </c>
      <c r="D7" s="7"/>
      <c r="E7" s="10">
        <v>7530.39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2"/>
      <c r="B8" s="13"/>
      <c r="C8" s="11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12"/>
      <c r="B9" s="13"/>
      <c r="C9" s="11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2"/>
      <c r="B10" s="13"/>
      <c r="C10" s="11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5">
      <c r="A12" s="12"/>
      <c r="B12" s="5"/>
      <c r="C12" s="11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2"/>
      <c r="B13" s="5"/>
      <c r="C13" s="11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2"/>
      <c r="B14" s="5"/>
      <c r="C14" s="11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2"/>
      <c r="B15" s="12"/>
      <c r="C15" s="11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2"/>
      <c r="B16" s="12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2"/>
      <c r="B17" s="12"/>
      <c r="C17" s="11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2"/>
      <c r="B18" s="12"/>
      <c r="C18" s="11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1"/>
      <c r="D19" s="7"/>
      <c r="E19" s="10"/>
      <c r="F19" s="7"/>
      <c r="G19" s="7"/>
      <c r="H19" s="7"/>
      <c r="I19" s="7"/>
      <c r="J19" s="7"/>
      <c r="K19" s="7"/>
      <c r="L19" s="7"/>
    </row>
    <row r="20" spans="1:12" ht="13.5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2"/>
      <c r="B21" s="12"/>
      <c r="C21" s="11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2"/>
      <c r="B22" s="12"/>
      <c r="C22" s="11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1"/>
      <c r="D23" s="7"/>
      <c r="E23" s="10"/>
      <c r="F23" s="7"/>
      <c r="G23" s="7"/>
      <c r="H23" s="7"/>
      <c r="I23" s="7"/>
      <c r="J23" s="7"/>
      <c r="K23" s="7"/>
      <c r="L23" s="7"/>
    </row>
    <row r="24" spans="1:12" ht="13.5">
      <c r="A24" s="12"/>
      <c r="B24" s="12"/>
      <c r="C24" s="11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2"/>
      <c r="B25" s="12"/>
      <c r="C25" s="11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64" t="s">
        <v>116</v>
      </c>
      <c r="B26" s="64"/>
      <c r="C26" s="11">
        <f>D26+E26</f>
        <v>7530.39</v>
      </c>
      <c r="D26" s="17">
        <f>SUM(D5,D11,D19,D23)</f>
        <v>0</v>
      </c>
      <c r="E26" s="17">
        <f>SUM(E5,E11,E19,E23)</f>
        <v>7530.39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14">
    <mergeCell ref="I3:I4"/>
    <mergeCell ref="J3:J4"/>
    <mergeCell ref="K3:K4"/>
    <mergeCell ref="L3:L4"/>
    <mergeCell ref="B1:L1"/>
    <mergeCell ref="K2:L2"/>
    <mergeCell ref="A3:B3"/>
    <mergeCell ref="A26:B26"/>
    <mergeCell ref="C3:C4"/>
    <mergeCell ref="D3:D4"/>
    <mergeCell ref="E3:E4"/>
    <mergeCell ref="F3:F4"/>
    <mergeCell ref="G3:G4"/>
    <mergeCell ref="H3:H4"/>
  </mergeCells>
  <printOptions/>
  <pageMargins left="0.4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8.75390625" style="0" customWidth="1"/>
    <col min="2" max="2" width="19.00390625" style="0" customWidth="1"/>
    <col min="3" max="3" width="11.25390625" style="0" customWidth="1"/>
    <col min="4" max="4" width="10.125" style="0" customWidth="1"/>
    <col min="5" max="5" width="11.25390625" style="0" customWidth="1"/>
    <col min="6" max="6" width="6.00390625" style="0" customWidth="1"/>
    <col min="7" max="7" width="5.875" style="0" customWidth="1"/>
    <col min="8" max="8" width="6.125" style="0" customWidth="1"/>
  </cols>
  <sheetData>
    <row r="1" spans="1:8" ht="27" customHeight="1">
      <c r="A1" s="1" t="s">
        <v>117</v>
      </c>
      <c r="B1" s="67" t="s">
        <v>118</v>
      </c>
      <c r="C1" s="67"/>
      <c r="D1" s="68"/>
      <c r="E1" s="67"/>
      <c r="F1" s="67"/>
      <c r="G1" s="67"/>
      <c r="H1" s="67"/>
    </row>
    <row r="2" spans="1:8" ht="20.25" customHeight="1">
      <c r="A2" s="3"/>
      <c r="B2" s="4"/>
      <c r="C2" s="4"/>
      <c r="D2" s="4"/>
      <c r="E2" s="4"/>
      <c r="F2" s="4"/>
      <c r="G2" s="62" t="s">
        <v>3</v>
      </c>
      <c r="H2" s="62"/>
    </row>
    <row r="3" spans="1:8" ht="30.75" customHeight="1">
      <c r="A3" s="53" t="s">
        <v>119</v>
      </c>
      <c r="B3" s="53"/>
      <c r="C3" s="65" t="s">
        <v>8</v>
      </c>
      <c r="D3" s="65" t="s">
        <v>30</v>
      </c>
      <c r="E3" s="65" t="s">
        <v>31</v>
      </c>
      <c r="F3" s="65" t="s">
        <v>120</v>
      </c>
      <c r="G3" s="65" t="s">
        <v>121</v>
      </c>
      <c r="H3" s="65" t="s">
        <v>122</v>
      </c>
    </row>
    <row r="4" spans="1:8" ht="23.25" customHeight="1">
      <c r="A4" s="6" t="s">
        <v>27</v>
      </c>
      <c r="B4" s="7" t="s">
        <v>28</v>
      </c>
      <c r="C4" s="66"/>
      <c r="D4" s="66"/>
      <c r="E4" s="66"/>
      <c r="F4" s="66"/>
      <c r="G4" s="66"/>
      <c r="H4" s="66"/>
    </row>
    <row r="5" spans="1:8" ht="23.25" customHeight="1">
      <c r="A5" s="8">
        <v>205</v>
      </c>
      <c r="B5" s="9" t="s">
        <v>32</v>
      </c>
      <c r="C5" s="10">
        <v>7530.39</v>
      </c>
      <c r="D5" s="10">
        <v>7530.39</v>
      </c>
      <c r="E5" s="11">
        <v>0</v>
      </c>
      <c r="F5" s="7">
        <v>0</v>
      </c>
      <c r="G5" s="7">
        <v>0</v>
      </c>
      <c r="H5" s="7">
        <v>0</v>
      </c>
    </row>
    <row r="6" spans="1:8" ht="23.25" customHeight="1">
      <c r="A6" s="12">
        <v>20502</v>
      </c>
      <c r="B6" s="9" t="s">
        <v>33</v>
      </c>
      <c r="C6" s="10">
        <v>7530.39</v>
      </c>
      <c r="D6" s="10">
        <v>7530.39</v>
      </c>
      <c r="E6" s="11">
        <v>0</v>
      </c>
      <c r="F6" s="7">
        <v>0</v>
      </c>
      <c r="G6" s="7">
        <v>0</v>
      </c>
      <c r="H6" s="7">
        <v>0</v>
      </c>
    </row>
    <row r="7" spans="1:8" ht="23.25" customHeight="1">
      <c r="A7" s="12">
        <v>2050204</v>
      </c>
      <c r="B7" s="8" t="s">
        <v>34</v>
      </c>
      <c r="C7" s="10">
        <v>7530.39</v>
      </c>
      <c r="D7" s="10">
        <v>7530.39</v>
      </c>
      <c r="E7" s="11">
        <v>0</v>
      </c>
      <c r="F7" s="7">
        <v>0</v>
      </c>
      <c r="G7" s="7">
        <v>0</v>
      </c>
      <c r="H7" s="7">
        <v>0</v>
      </c>
    </row>
    <row r="8" spans="1:8" ht="23.25" customHeight="1">
      <c r="A8" s="12"/>
      <c r="B8" s="13"/>
      <c r="C8" s="7"/>
      <c r="D8" s="7"/>
      <c r="E8" s="5"/>
      <c r="F8" s="7"/>
      <c r="G8" s="7"/>
      <c r="H8" s="7"/>
    </row>
    <row r="9" spans="1:8" ht="23.25" customHeight="1">
      <c r="A9" s="12"/>
      <c r="B9" s="13"/>
      <c r="C9" s="7"/>
      <c r="D9" s="7"/>
      <c r="E9" s="5"/>
      <c r="F9" s="7"/>
      <c r="G9" s="7"/>
      <c r="H9" s="7"/>
    </row>
    <row r="10" spans="1:8" ht="23.25" customHeight="1">
      <c r="A10" s="12"/>
      <c r="B10" s="13"/>
      <c r="C10" s="7"/>
      <c r="D10" s="7"/>
      <c r="E10" s="5"/>
      <c r="F10" s="7"/>
      <c r="G10" s="7"/>
      <c r="H10" s="7"/>
    </row>
    <row r="11" spans="1:8" ht="23.25" customHeight="1">
      <c r="A11" s="12"/>
      <c r="B11" s="12"/>
      <c r="C11" s="7"/>
      <c r="D11" s="5"/>
      <c r="E11" s="5"/>
      <c r="F11" s="7"/>
      <c r="G11" s="7"/>
      <c r="H11" s="7"/>
    </row>
    <row r="12" spans="1:8" ht="23.25" customHeight="1">
      <c r="A12" s="12"/>
      <c r="B12" s="12"/>
      <c r="C12" s="7"/>
      <c r="D12" s="5"/>
      <c r="E12" s="5"/>
      <c r="F12" s="7"/>
      <c r="G12" s="7"/>
      <c r="H12" s="7"/>
    </row>
    <row r="13" spans="1:8" ht="23.25" customHeight="1">
      <c r="A13" s="12"/>
      <c r="B13" s="12"/>
      <c r="C13" s="7"/>
      <c r="D13" s="5"/>
      <c r="E13" s="5"/>
      <c r="F13" s="7"/>
      <c r="G13" s="7"/>
      <c r="H13" s="7"/>
    </row>
    <row r="14" spans="1:8" ht="23.25" customHeight="1">
      <c r="A14" s="12"/>
      <c r="B14" s="12"/>
      <c r="C14" s="7"/>
      <c r="D14" s="5"/>
      <c r="E14" s="5"/>
      <c r="F14" s="7"/>
      <c r="G14" s="7"/>
      <c r="H14" s="7"/>
    </row>
    <row r="15" spans="1:8" ht="23.25" customHeight="1">
      <c r="A15" s="8"/>
      <c r="B15" s="8"/>
      <c r="C15" s="10"/>
      <c r="D15" s="10"/>
      <c r="E15" s="7"/>
      <c r="F15" s="7"/>
      <c r="G15" s="7"/>
      <c r="H15" s="7"/>
    </row>
    <row r="16" spans="1:8" ht="23.25" customHeight="1">
      <c r="A16" s="12"/>
      <c r="B16" s="12"/>
      <c r="C16" s="7"/>
      <c r="D16" s="7"/>
      <c r="E16" s="7"/>
      <c r="F16" s="7"/>
      <c r="G16" s="7"/>
      <c r="H16" s="7"/>
    </row>
    <row r="17" spans="1:8" ht="23.25" customHeight="1">
      <c r="A17" s="12"/>
      <c r="B17" s="12"/>
      <c r="C17" s="7"/>
      <c r="D17" s="7"/>
      <c r="E17" s="7"/>
      <c r="F17" s="7"/>
      <c r="G17" s="7"/>
      <c r="H17" s="7"/>
    </row>
    <row r="18" spans="1:8" ht="23.25" customHeight="1">
      <c r="A18" s="8"/>
      <c r="B18" s="8"/>
      <c r="C18" s="10"/>
      <c r="D18" s="10"/>
      <c r="E18" s="7"/>
      <c r="F18" s="7"/>
      <c r="G18" s="7"/>
      <c r="H18" s="7"/>
    </row>
    <row r="19" spans="1:8" ht="23.25" customHeight="1">
      <c r="A19" s="12"/>
      <c r="B19" s="12"/>
      <c r="C19" s="7"/>
      <c r="D19" s="7"/>
      <c r="E19" s="7"/>
      <c r="F19" s="7"/>
      <c r="G19" s="7"/>
      <c r="H19" s="7"/>
    </row>
    <row r="20" spans="1:8" ht="23.25" customHeight="1">
      <c r="A20" s="12"/>
      <c r="B20" s="12"/>
      <c r="C20" s="7"/>
      <c r="D20" s="7"/>
      <c r="E20" s="7"/>
      <c r="F20" s="7"/>
      <c r="G20" s="7"/>
      <c r="H20" s="7"/>
    </row>
    <row r="21" spans="1:8" ht="23.25" customHeight="1">
      <c r="A21" s="69" t="s">
        <v>116</v>
      </c>
      <c r="B21" s="70"/>
      <c r="C21" s="11">
        <f aca="true" t="shared" si="0" ref="C21:H21">SUM(C5)</f>
        <v>7530.39</v>
      </c>
      <c r="D21" s="11">
        <f t="shared" si="0"/>
        <v>7530.39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</row>
  </sheetData>
  <sheetProtection/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2018-05-08T08:30:22Z</cp:lastPrinted>
  <dcterms:created xsi:type="dcterms:W3CDTF">2006-09-13T11:21:51Z</dcterms:created>
  <dcterms:modified xsi:type="dcterms:W3CDTF">2020-01-06T06:10:21Z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