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17" windowHeight="12843" firstSheet="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<sst xmlns="http://schemas.openxmlformats.org/spreadsheetml/2006/main" count="312" uniqueCount="206">
  <si>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</si>
  <si>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</si>
  <si>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</si>
  <si>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</si>
  <si>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</si>
  <si>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</si>
  <si>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</si>
  <si>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</si>
  <si>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</si>
  <si>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</si>
  <si>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</si>
  <si>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</si>
  <si>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</si>
  <si>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</si>
  <si>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</si>
  <si>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</si>
  <si>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</si>
  <si>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二、结转下年</t>
  </si>
  <si>
    <t>收 入 总 计</t>
  </si>
  <si>
    <t>支 出 总 计</t>
  </si>
  <si>
    <t>表2：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</si>
  <si>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</si>
  <si>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</si>
  <si>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</si>
  <si>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</si>
  <si>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</si>
  <si>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</si>
  <si>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</si>
  <si>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</si>
  <si>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</si>
  <si>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其他共产党事务支出</t>
  </si>
  <si>
    <t xml:space="preserve">    行政运行</t>
  </si>
  <si>
    <t xml:space="preserve">    其他共产党事务支出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</si>
  <si>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</si>
  <si>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</si>
  <si>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</si>
  <si>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</si>
  <si>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</si>
  <si>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</si>
  <si>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</si>
  <si>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</si>
  <si>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</si>
  <si>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</si>
  <si>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</si>
  <si>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</si>
  <si>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</si>
  <si>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</si>
  <si>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</si>
  <si>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</si>
  <si>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</si>
  <si>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</si>
  <si>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</si>
  <si>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</si>
  <si>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</si>
  <si>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</si>
  <si>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</si>
  <si>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</si>
  <si>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退休费</t>
  </si>
  <si>
    <t>表4：</t>
  </si>
  <si>
    <t xml:space="preserve">          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</si>
  <si>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</si>
  <si>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</si>
  <si>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</si>
  <si>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</si>
  <si>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</si>
  <si>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</si>
  <si>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 xml:space="preserve">        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</si>
  <si>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</si>
  <si>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</si>
  <si>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</si>
  <si>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</si>
  <si>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</si>
  <si>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 xml:space="preserve">       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</si>
  <si>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</si>
  <si>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</si>
  <si>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</si>
  <si>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</si>
  <si>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</si>
  <si>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</si>
  <si>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</si>
  <si>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</si>
  <si>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</si>
  <si>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</si>
  <si>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</si>
  <si>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</si>
  <si>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</si>
  <si>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</si>
  <si>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</si>
  <si>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</si>
  <si>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</si>
  <si>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</si>
  <si>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</si>
  <si>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</si>
  <si>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</si>
  <si>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</si>
  <si>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 xml:space="preserve">                  部门支出总表</t>
  </si>
  <si>
    <t>上缴上级支出</t>
  </si>
  <si>
    <t>事业单位经营支出</t>
  </si>
  <si>
    <t>对下级单位
补助支出</t>
  </si>
  <si>
    <t>（二）公共安全支出</t>
  </si>
  <si>
    <t>（三）社会保障与就业支出</t>
  </si>
  <si>
    <t>（四）医疗卫生支出</t>
  </si>
  <si>
    <t>（五）住房保障支出</t>
  </si>
  <si>
    <t>公共安全支出</t>
  </si>
  <si>
    <t xml:space="preserve">  公安</t>
  </si>
  <si>
    <t xml:space="preserve">    信息化建设</t>
  </si>
  <si>
    <t xml:space="preserve">    公务员医疗补助</t>
  </si>
  <si>
    <t>一般公共预算支出表</t>
  </si>
  <si>
    <t>2018年预算数</t>
  </si>
  <si>
    <t>57.80（其中正常公用经费16万元，项目经费41.8万元）</t>
  </si>
  <si>
    <t>2.81（其中正常公用经费1.31万元，项目经费1.5万元）</t>
  </si>
  <si>
    <t>一、一般公共服务支出</t>
  </si>
  <si>
    <t>二、公共安全支出</t>
  </si>
  <si>
    <t>三、社会保障与就业支出</t>
  </si>
  <si>
    <t>四、医疗卫生支出</t>
  </si>
  <si>
    <t>五、住房保障支出</t>
  </si>
  <si>
    <t>因公出国(境)费</t>
  </si>
  <si>
    <t>02</t>
  </si>
  <si>
    <t>03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</si>
  <si>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</si>
  <si>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</si>
  <si>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</si>
  <si>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</si>
  <si>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</si>
  <si>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</si>
  <si>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</si>
  <si>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</si>
  <si>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</si>
  <si>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</si>
  <si>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</si>
  <si>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</si>
  <si>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 xml:space="preserve">  工资奖金津补贴</t>
  </si>
  <si>
    <t>基本工资</t>
  </si>
  <si>
    <t>津贴补贴</t>
  </si>
  <si>
    <t>奖金</t>
  </si>
  <si>
    <r>
      <t xml:space="preserve">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社会保障缴费</t>
    </r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</si>
  <si>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</si>
  <si>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</si>
  <si>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</si>
  <si>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</si>
  <si>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</si>
  <si>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</si>
  <si>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其他社会保障缴费</t>
  </si>
  <si>
    <r>
      <t xml:space="preserve">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住房公积金</t>
    </r>
  </si>
  <si>
    <t>住房公积金</t>
  </si>
  <si>
    <t>99</t>
  </si>
  <si>
    <t xml:space="preserve">  其他工资福利支出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</si>
  <si>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</si>
  <si>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</si>
  <si>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</si>
  <si>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</si>
  <si>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</si>
  <si>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</si>
  <si>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</si>
  <si>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 xml:space="preserve">  办公经费</t>
  </si>
  <si>
    <t>02</t>
  </si>
  <si>
    <t>05</t>
  </si>
  <si>
    <t>06</t>
  </si>
  <si>
    <t>07</t>
  </si>
  <si>
    <t>28</t>
  </si>
  <si>
    <t>03</t>
  </si>
  <si>
    <t xml:space="preserve">  培训费</t>
  </si>
  <si>
    <t>16</t>
  </si>
  <si>
    <t>17</t>
  </si>
  <si>
    <r>
      <t>0</t>
    </r>
    <r>
      <rPr>
        <sz val="10.5"/>
        <color indexed="8"/>
        <rFont val="宋体"/>
        <family val="0"/>
      </rPr>
      <t>8</t>
    </r>
  </si>
  <si>
    <t>31</t>
  </si>
  <si>
    <t>对个人和家庭的补助</t>
  </si>
  <si>
    <t xml:space="preserve">  离退休费</t>
  </si>
  <si>
    <t>单位：万元</t>
  </si>
  <si>
    <t>类</t>
  </si>
  <si>
    <t>502</t>
  </si>
  <si>
    <t>509</t>
  </si>
  <si>
    <t xml:space="preserve">     一般公共预算基本支出表</t>
  </si>
  <si>
    <t xml:space="preserve"> </t>
  </si>
  <si>
    <t>加班费</t>
  </si>
  <si>
    <t>高海拔工龄折算</t>
  </si>
  <si>
    <t>按月住房补贴</t>
  </si>
  <si>
    <t>家属小孩肉价补贴</t>
  </si>
  <si>
    <t>水电费补贴</t>
  </si>
  <si>
    <t>独生子女费</t>
  </si>
  <si>
    <t>烤火防寒费</t>
  </si>
  <si>
    <t>其他工资福利</t>
  </si>
  <si>
    <t>离退休公用经费</t>
  </si>
  <si>
    <t>其他商品和服务支出</t>
  </si>
  <si>
    <t>失业保险</t>
  </si>
  <si>
    <t>工伤保险</t>
  </si>
  <si>
    <t>生育保险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</si>
  <si>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</si>
  <si>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t xml:space="preserve"> 2018年预算数</t>
  </si>
  <si>
    <t>注：山南市委政法委2019年没有使用政府性基金安排的支出，故本表无数据。</t>
  </si>
  <si>
    <t>休假探亲费</t>
  </si>
  <si>
    <t>未休假探亲补助</t>
  </si>
  <si>
    <t>驻村工作队生活补助</t>
  </si>
  <si>
    <r>
      <t>2</t>
    </r>
    <r>
      <rPr>
        <sz val="10.5"/>
        <color indexed="8"/>
        <rFont val="宋体"/>
        <family val="0"/>
      </rPr>
      <t>9</t>
    </r>
  </si>
  <si>
    <r>
      <t>3</t>
    </r>
    <r>
      <rPr>
        <sz val="10.5"/>
        <color indexed="8"/>
        <rFont val="宋体"/>
        <family val="0"/>
      </rPr>
      <t>0</t>
    </r>
  </si>
  <si>
    <t>会议费</t>
  </si>
  <si>
    <t>党建经费</t>
  </si>
  <si>
    <t>维稳值班补助</t>
  </si>
  <si>
    <t>通讯补贴</t>
  </si>
  <si>
    <t>独生子女费</t>
  </si>
  <si>
    <r>
      <t>0</t>
    </r>
    <r>
      <rPr>
        <sz val="10.5"/>
        <color indexed="8"/>
        <rFont val="宋体"/>
        <family val="0"/>
      </rPr>
      <t>3</t>
    </r>
  </si>
  <si>
    <r>
      <t>0</t>
    </r>
    <r>
      <rPr>
        <sz val="10.5"/>
        <color indexed="8"/>
        <rFont val="宋体"/>
        <family val="0"/>
      </rPr>
      <t>4</t>
    </r>
  </si>
  <si>
    <r>
      <t>0</t>
    </r>
    <r>
      <rPr>
        <sz val="10.5"/>
        <color indexed="8"/>
        <rFont val="宋体"/>
        <family val="0"/>
      </rPr>
      <t>5</t>
    </r>
  </si>
  <si>
    <t>2019年预算数</t>
  </si>
  <si>
    <t>33.73(其中基本支出18.65万元，项目支出15.08万元)</t>
  </si>
  <si>
    <t>1.08(其中基本支出0.12万元，项目支出0.96万元)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</si>
</sst>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  <numFmt numFmtId="178" formatCode="0.00_ 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24"/>
      <color indexed="8"/>
      <name val="方正小标宋简体"/>
      <family val="4"/>
    </font>
    <font>
      <b/>
      <sz val="10.5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0.5"/>
      <color indexed="8"/>
      <name val="仿宋"/>
      <family val="3"/>
    </font>
    <font>
      <b/>
      <sz val="26"/>
      <color indexed="8"/>
      <name val="宋体"/>
      <family val="0"/>
    </font>
    <font>
      <sz val="28"/>
      <color indexed="8"/>
      <name val="宋体"/>
      <family val="0"/>
    </font>
    <font>
      <sz val="14"/>
      <color indexed="8"/>
      <name val="华文楷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176" fontId="21" fillId="0" borderId="1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6" fillId="0" borderId="1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26.125" style="0" customWidth="1"/>
    <col min="2" max="2" width="18.875" style="0" customWidth="1"/>
    <col min="3" max="3" width="30.125" style="0" customWidth="1"/>
    <col min="4" max="4" width="17.00390625" style="0" customWidth="1"/>
    <col min="5" max="5" width="20.875" style="0" customWidth="1"/>
    <col min="6" max="6" width="20.50390625" style="0" customWidth="1"/>
  </cols>
  <sheetData>
    <row r="1" spans="1:3" ht="43.5" customHeight="1">
      <c r="A1" s="16" t="s">
        <v>0</v>
      </c>
      <c r="C1" s="18" t="s">
        <v>1</v>
      </c>
    </row>
    <row r="2" spans="1:6" ht="18.75" customHeight="1">
      <c r="A2" s="67" t="s">
        <v>2</v>
      </c>
      <c r="B2" s="68"/>
      <c r="C2" s="15"/>
      <c r="D2" s="15"/>
      <c r="E2" s="66" t="s">
        <v>3</v>
      </c>
      <c r="F2" s="66"/>
    </row>
    <row r="3" spans="1:6" ht="24" customHeight="1">
      <c r="A3" s="65" t="s">
        <v>4</v>
      </c>
      <c r="B3" s="65"/>
      <c r="C3" s="65" t="s">
        <v>5</v>
      </c>
      <c r="D3" s="65"/>
      <c r="E3" s="65"/>
      <c r="F3" s="65"/>
    </row>
    <row r="4" spans="1:6" ht="25.5" customHeight="1">
      <c r="A4" s="6" t="s">
        <v>6</v>
      </c>
      <c r="B4" s="6" t="s">
        <v>7</v>
      </c>
      <c r="C4" s="6" t="s">
        <v>6</v>
      </c>
      <c r="D4" s="6" t="s">
        <v>8</v>
      </c>
      <c r="E4" s="6" t="s">
        <v>9</v>
      </c>
      <c r="F4" s="6" t="s">
        <v>10</v>
      </c>
    </row>
    <row r="5" spans="1:6" ht="33.75" customHeight="1">
      <c r="A5" s="8" t="s">
        <v>11</v>
      </c>
      <c r="B5" s="13">
        <v>4471.34</v>
      </c>
      <c r="C5" s="6" t="s">
        <v>12</v>
      </c>
      <c r="D5" s="13">
        <v>4471.34</v>
      </c>
      <c r="E5" s="13">
        <v>4471.34</v>
      </c>
      <c r="F5" s="29">
        <v>0</v>
      </c>
    </row>
    <row r="6" spans="1:6" ht="33.75" customHeight="1">
      <c r="A6" s="12" t="s">
        <v>13</v>
      </c>
      <c r="B6" s="13">
        <v>4471.34</v>
      </c>
      <c r="C6" s="12" t="s">
        <v>14</v>
      </c>
      <c r="D6" s="13">
        <v>1007.99</v>
      </c>
      <c r="E6" s="13">
        <v>1007.99</v>
      </c>
      <c r="F6" s="29">
        <v>0</v>
      </c>
    </row>
    <row r="7" spans="1:6" ht="33.75" customHeight="1">
      <c r="A7" s="12" t="s">
        <v>15</v>
      </c>
      <c r="B7" s="29">
        <v>0</v>
      </c>
      <c r="C7" s="28" t="s">
        <v>99</v>
      </c>
      <c r="D7" s="29">
        <v>3252.61</v>
      </c>
      <c r="E7" s="29">
        <v>3252.61</v>
      </c>
      <c r="F7" s="29">
        <v>0</v>
      </c>
    </row>
    <row r="8" spans="1:6" ht="33.75" customHeight="1">
      <c r="A8" s="12"/>
      <c r="B8" s="29"/>
      <c r="C8" s="28" t="s">
        <v>100</v>
      </c>
      <c r="D8" s="29">
        <v>99.85</v>
      </c>
      <c r="E8" s="29">
        <v>99.85</v>
      </c>
      <c r="F8" s="29">
        <v>0</v>
      </c>
    </row>
    <row r="9" spans="1:6" ht="33.75" customHeight="1">
      <c r="A9" s="12" t="s">
        <v>16</v>
      </c>
      <c r="B9" s="29">
        <v>0</v>
      </c>
      <c r="C9" s="28" t="s">
        <v>101</v>
      </c>
      <c r="D9" s="29">
        <v>52.32</v>
      </c>
      <c r="E9" s="29">
        <v>52.32</v>
      </c>
      <c r="F9" s="29">
        <v>0</v>
      </c>
    </row>
    <row r="10" spans="1:6" ht="33.75" customHeight="1">
      <c r="A10" s="12" t="s">
        <v>13</v>
      </c>
      <c r="B10" s="29">
        <v>0</v>
      </c>
      <c r="C10" s="28" t="s">
        <v>102</v>
      </c>
      <c r="D10" s="29">
        <v>58.57</v>
      </c>
      <c r="E10" s="29">
        <v>58.57</v>
      </c>
      <c r="F10" s="29"/>
    </row>
    <row r="11" spans="1:6" ht="33.75" customHeight="1">
      <c r="A11" s="12" t="s">
        <v>15</v>
      </c>
      <c r="B11" s="29">
        <v>0</v>
      </c>
      <c r="C11" s="12"/>
      <c r="D11" s="29"/>
      <c r="E11" s="29"/>
      <c r="F11" s="29"/>
    </row>
    <row r="12" spans="1:6" ht="33.75" customHeight="1">
      <c r="A12" s="13"/>
      <c r="B12" s="13"/>
      <c r="C12" s="12"/>
      <c r="D12" s="29"/>
      <c r="E12" s="29"/>
      <c r="F12" s="29"/>
    </row>
    <row r="13" spans="1:6" ht="33.75" customHeight="1">
      <c r="A13" s="13"/>
      <c r="B13" s="13"/>
      <c r="C13" s="12" t="s">
        <v>17</v>
      </c>
      <c r="D13" s="29">
        <v>0</v>
      </c>
      <c r="E13" s="29">
        <v>0</v>
      </c>
      <c r="F13" s="29">
        <v>0</v>
      </c>
    </row>
    <row r="14" spans="1:6" ht="33.75" customHeight="1">
      <c r="A14" s="13"/>
      <c r="B14" s="13"/>
      <c r="C14" s="13"/>
      <c r="D14" s="29"/>
      <c r="E14" s="29"/>
      <c r="F14" s="29"/>
    </row>
    <row r="15" spans="1:6" ht="33.75" customHeight="1">
      <c r="A15" s="13" t="s">
        <v>18</v>
      </c>
      <c r="B15" s="13">
        <v>4471.34</v>
      </c>
      <c r="C15" s="13" t="s">
        <v>19</v>
      </c>
      <c r="D15" s="29">
        <f>SUM(D6:D10)</f>
        <v>4471.34</v>
      </c>
      <c r="E15" s="29">
        <f>SUM(E6:E10)</f>
        <v>4471.34</v>
      </c>
      <c r="F15" s="29">
        <v>0</v>
      </c>
    </row>
    <row r="16" ht="24">
      <c r="A16" s="1"/>
    </row>
  </sheetData>
  <sheetProtection/>
  <mergeCells count="4">
    <mergeCell ref="A3:B3"/>
    <mergeCell ref="C3:F3"/>
    <mergeCell ref="E2:F2"/>
    <mergeCell ref="A2:B2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6">
      <selection activeCell="D21" sqref="D21"/>
    </sheetView>
  </sheetViews>
  <sheetFormatPr defaultColWidth="9.00390625" defaultRowHeight="13.5"/>
  <cols>
    <col min="1" max="1" width="8.375" style="0" customWidth="1"/>
    <col min="2" max="2" width="33.125" style="0" customWidth="1"/>
    <col min="3" max="5" width="12.00390625" style="0" customWidth="1"/>
    <col min="6" max="6" width="11.75390625" style="0" customWidth="1"/>
  </cols>
  <sheetData>
    <row r="1" spans="1:6" ht="49.5" customHeight="1">
      <c r="A1" s="16" t="s">
        <v>20</v>
      </c>
      <c r="B1" s="10"/>
      <c r="C1" s="11" t="s">
        <v>107</v>
      </c>
      <c r="D1" s="10"/>
      <c r="E1" s="10"/>
      <c r="F1" s="10"/>
    </row>
    <row r="2" spans="1:6" ht="16.5" customHeight="1">
      <c r="A2" s="69" t="s">
        <v>21</v>
      </c>
      <c r="B2" s="70"/>
      <c r="C2" s="70"/>
      <c r="D2" s="70"/>
      <c r="E2" s="70"/>
      <c r="F2" s="70"/>
    </row>
    <row r="3" spans="1:6" ht="45" customHeight="1">
      <c r="A3" s="65" t="s">
        <v>22</v>
      </c>
      <c r="B3" s="65"/>
      <c r="C3" s="65" t="s">
        <v>108</v>
      </c>
      <c r="D3" s="65"/>
      <c r="E3" s="65"/>
      <c r="F3" s="65" t="s">
        <v>23</v>
      </c>
    </row>
    <row r="4" spans="1:6" ht="4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5"/>
    </row>
    <row r="5" spans="1:6" ht="45" customHeight="1">
      <c r="A5" s="22">
        <v>201</v>
      </c>
      <c r="B5" s="21" t="s">
        <v>29</v>
      </c>
      <c r="C5" s="30">
        <v>1007.99</v>
      </c>
      <c r="D5" s="30">
        <v>695.11</v>
      </c>
      <c r="E5" s="30">
        <v>312.88</v>
      </c>
      <c r="F5" s="6"/>
    </row>
    <row r="6" spans="1:6" ht="45" customHeight="1">
      <c r="A6" s="19">
        <v>20136</v>
      </c>
      <c r="B6" s="20" t="s">
        <v>30</v>
      </c>
      <c r="C6" s="27">
        <v>695.11</v>
      </c>
      <c r="D6" s="27">
        <v>695.11</v>
      </c>
      <c r="E6" s="27">
        <v>0</v>
      </c>
      <c r="F6" s="6"/>
    </row>
    <row r="7" spans="1:6" ht="45" customHeight="1">
      <c r="A7" s="19">
        <v>2013601</v>
      </c>
      <c r="B7" s="20" t="s">
        <v>31</v>
      </c>
      <c r="C7" s="27">
        <v>695.11</v>
      </c>
      <c r="D7" s="27">
        <v>695.11</v>
      </c>
      <c r="E7" s="27">
        <v>0</v>
      </c>
      <c r="F7" s="6"/>
    </row>
    <row r="8" spans="1:6" ht="45" customHeight="1">
      <c r="A8" s="19">
        <v>2013699</v>
      </c>
      <c r="B8" s="20" t="s">
        <v>32</v>
      </c>
      <c r="C8" s="27">
        <v>312.88</v>
      </c>
      <c r="D8" s="27">
        <v>0</v>
      </c>
      <c r="E8" s="27">
        <v>312.88</v>
      </c>
      <c r="F8" s="6"/>
    </row>
    <row r="9" spans="1:6" ht="45" customHeight="1">
      <c r="A9" s="22">
        <v>204</v>
      </c>
      <c r="B9" s="21" t="s">
        <v>103</v>
      </c>
      <c r="C9" s="30">
        <v>3252.61</v>
      </c>
      <c r="D9" s="30">
        <v>0</v>
      </c>
      <c r="E9" s="30">
        <v>3252.61</v>
      </c>
      <c r="F9" s="6"/>
    </row>
    <row r="10" spans="1:6" ht="45" customHeight="1">
      <c r="A10" s="19">
        <v>20402</v>
      </c>
      <c r="B10" s="20" t="s">
        <v>104</v>
      </c>
      <c r="C10" s="27">
        <f>SUM(D10:E10)</f>
        <v>3252.61</v>
      </c>
      <c r="D10" s="27">
        <v>0</v>
      </c>
      <c r="E10" s="27">
        <v>3252.61</v>
      </c>
      <c r="F10" s="6"/>
    </row>
    <row r="11" spans="1:6" ht="45" customHeight="1">
      <c r="A11" s="19">
        <v>2040219</v>
      </c>
      <c r="B11" s="20" t="s">
        <v>105</v>
      </c>
      <c r="C11" s="27">
        <f>SUM(D11:E11)</f>
        <v>3252.61</v>
      </c>
      <c r="D11" s="27">
        <v>0</v>
      </c>
      <c r="E11" s="27">
        <v>3252.61</v>
      </c>
      <c r="F11" s="6"/>
    </row>
    <row r="12" spans="1:6" ht="45" customHeight="1">
      <c r="A12" s="22">
        <v>208</v>
      </c>
      <c r="B12" s="21" t="s">
        <v>33</v>
      </c>
      <c r="C12" s="30">
        <v>99.85</v>
      </c>
      <c r="D12" s="30">
        <v>99.85</v>
      </c>
      <c r="E12" s="30">
        <v>0</v>
      </c>
      <c r="F12" s="6"/>
    </row>
    <row r="13" spans="1:6" ht="45" customHeight="1">
      <c r="A13" s="19">
        <v>20805</v>
      </c>
      <c r="B13" s="20" t="s">
        <v>34</v>
      </c>
      <c r="C13" s="27">
        <v>0.7</v>
      </c>
      <c r="D13" s="27">
        <v>0.7</v>
      </c>
      <c r="E13" s="27">
        <f>SUM(E14:E15)</f>
        <v>0</v>
      </c>
      <c r="F13" s="6"/>
    </row>
    <row r="14" spans="1:6" ht="45" customHeight="1">
      <c r="A14" s="19">
        <v>2080504</v>
      </c>
      <c r="B14" s="20" t="s">
        <v>35</v>
      </c>
      <c r="C14" s="27">
        <v>0.7</v>
      </c>
      <c r="D14" s="27">
        <v>0.7</v>
      </c>
      <c r="E14" s="27">
        <v>0</v>
      </c>
      <c r="F14" s="6"/>
    </row>
    <row r="15" spans="1:6" ht="45" customHeight="1">
      <c r="A15" s="19">
        <v>2080505</v>
      </c>
      <c r="B15" s="20" t="s">
        <v>36</v>
      </c>
      <c r="C15" s="27">
        <v>99.15</v>
      </c>
      <c r="D15" s="27">
        <v>99.15</v>
      </c>
      <c r="E15" s="27">
        <v>0</v>
      </c>
      <c r="F15" s="6"/>
    </row>
    <row r="16" spans="1:6" ht="45" customHeight="1">
      <c r="A16" s="22">
        <v>210</v>
      </c>
      <c r="B16" s="21" t="s">
        <v>37</v>
      </c>
      <c r="C16" s="30">
        <v>52.32</v>
      </c>
      <c r="D16" s="30">
        <v>52.32</v>
      </c>
      <c r="E16" s="30">
        <f>SUM(E17)</f>
        <v>0</v>
      </c>
      <c r="F16" s="6"/>
    </row>
    <row r="17" spans="1:6" ht="45" customHeight="1">
      <c r="A17" s="19">
        <v>21011</v>
      </c>
      <c r="B17" s="20" t="s">
        <v>38</v>
      </c>
      <c r="C17" s="27">
        <v>52.32</v>
      </c>
      <c r="D17" s="27">
        <v>52.32</v>
      </c>
      <c r="E17" s="27">
        <f>SUM(E18:E19)</f>
        <v>0</v>
      </c>
      <c r="F17" s="6"/>
    </row>
    <row r="18" spans="1:6" ht="45" customHeight="1">
      <c r="A18" s="19">
        <v>2101101</v>
      </c>
      <c r="B18" s="20" t="s">
        <v>39</v>
      </c>
      <c r="C18" s="27">
        <v>39.66</v>
      </c>
      <c r="D18" s="27">
        <v>39.66</v>
      </c>
      <c r="E18" s="27">
        <v>0</v>
      </c>
      <c r="F18" s="6"/>
    </row>
    <row r="19" spans="1:6" ht="45" customHeight="1">
      <c r="A19" s="19">
        <v>2101103</v>
      </c>
      <c r="B19" s="20" t="s">
        <v>106</v>
      </c>
      <c r="C19" s="27">
        <v>12.66</v>
      </c>
      <c r="D19" s="27">
        <v>12.66</v>
      </c>
      <c r="E19" s="27">
        <v>0</v>
      </c>
      <c r="F19" s="6"/>
    </row>
    <row r="20" spans="1:6" ht="45" customHeight="1">
      <c r="A20" s="22">
        <v>221</v>
      </c>
      <c r="B20" s="21" t="s">
        <v>40</v>
      </c>
      <c r="C20" s="30">
        <v>58.57</v>
      </c>
      <c r="D20" s="30">
        <v>58.57</v>
      </c>
      <c r="E20" s="30">
        <v>0</v>
      </c>
      <c r="F20" s="6"/>
    </row>
    <row r="21" spans="1:6" ht="45" customHeight="1">
      <c r="A21" s="19">
        <v>22102</v>
      </c>
      <c r="B21" s="20" t="s">
        <v>41</v>
      </c>
      <c r="C21" s="27">
        <v>58.57</v>
      </c>
      <c r="D21" s="27">
        <v>58.57</v>
      </c>
      <c r="E21" s="27">
        <v>0</v>
      </c>
      <c r="F21" s="6"/>
    </row>
    <row r="22" spans="1:6" ht="45" customHeight="1">
      <c r="A22" s="19">
        <v>2210201</v>
      </c>
      <c r="B22" s="20" t="s">
        <v>42</v>
      </c>
      <c r="C22" s="27">
        <v>58.57</v>
      </c>
      <c r="D22" s="27">
        <v>58.57</v>
      </c>
      <c r="E22" s="27">
        <v>0</v>
      </c>
      <c r="F22" s="6"/>
    </row>
    <row r="23" spans="1:6" s="125" customFormat="1" ht="45" customHeight="1">
      <c r="A23" s="123" t="s">
        <v>8</v>
      </c>
      <c r="B23" s="123"/>
      <c r="C23" s="30">
        <f>SUM(C5,C12,C9,C16,C20)</f>
        <v>4471.339999999999</v>
      </c>
      <c r="D23" s="30">
        <f>SUM(D5,D12,D9,D16,D20)</f>
        <v>905.8500000000001</v>
      </c>
      <c r="E23" s="30">
        <f>SUM(E5,E12,E9,E16,E20)</f>
        <v>3565.4900000000002</v>
      </c>
      <c r="F23" s="124"/>
    </row>
    <row r="24" spans="1:6" ht="45" customHeight="1">
      <c r="A24" s="71" t="s">
        <v>43</v>
      </c>
      <c r="B24" s="72"/>
      <c r="C24" s="72"/>
      <c r="D24" s="72"/>
      <c r="E24" s="72"/>
      <c r="F24" s="72"/>
    </row>
  </sheetData>
  <sheetProtection/>
  <mergeCells count="6">
    <mergeCell ref="A2:F2"/>
    <mergeCell ref="A24:F24"/>
    <mergeCell ref="A23:B23"/>
    <mergeCell ref="A3:B3"/>
    <mergeCell ref="C3:E3"/>
    <mergeCell ref="F3:F4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D17" sqref="D17:D28"/>
    </sheetView>
  </sheetViews>
  <sheetFormatPr defaultColWidth="9.00390625" defaultRowHeight="13.5"/>
  <cols>
    <col min="1" max="1" width="5.25390625" style="54" customWidth="1"/>
    <col min="2" max="2" width="6.50390625" style="0" customWidth="1"/>
    <col min="3" max="3" width="10.125" style="0" customWidth="1"/>
    <col min="4" max="4" width="9.00390625" style="0" customWidth="1"/>
    <col min="5" max="5" width="5.875" style="54" customWidth="1"/>
    <col min="6" max="6" width="6.50390625" style="0" customWidth="1"/>
    <col min="7" max="7" width="12.50390625" style="0" customWidth="1"/>
    <col min="8" max="8" width="10.625" style="0" customWidth="1"/>
    <col min="10" max="10" width="14.00390625" style="0" customWidth="1"/>
  </cols>
  <sheetData>
    <row r="1" spans="1:5" ht="38.25" customHeight="1">
      <c r="A1" s="48" t="s">
        <v>44</v>
      </c>
      <c r="C1" s="57" t="s">
        <v>172</v>
      </c>
      <c r="D1" s="56"/>
      <c r="E1" s="55"/>
    </row>
    <row r="2" spans="1:10" ht="20.25" customHeight="1">
      <c r="A2" s="49"/>
      <c r="I2" s="95" t="s">
        <v>168</v>
      </c>
      <c r="J2" s="70"/>
    </row>
    <row r="3" spans="1:10" ht="21" customHeight="1">
      <c r="A3" s="92" t="s">
        <v>119</v>
      </c>
      <c r="B3" s="92"/>
      <c r="C3" s="92"/>
      <c r="D3" s="92"/>
      <c r="E3" s="92" t="s">
        <v>120</v>
      </c>
      <c r="F3" s="92"/>
      <c r="G3" s="92"/>
      <c r="H3" s="92"/>
      <c r="I3" s="92"/>
      <c r="J3" s="92" t="s">
        <v>23</v>
      </c>
    </row>
    <row r="4" spans="1:10" ht="21" customHeight="1">
      <c r="A4" s="92" t="s">
        <v>24</v>
      </c>
      <c r="B4" s="92"/>
      <c r="C4" s="92" t="s">
        <v>121</v>
      </c>
      <c r="D4" s="92" t="s">
        <v>122</v>
      </c>
      <c r="E4" s="92" t="s">
        <v>123</v>
      </c>
      <c r="F4" s="92"/>
      <c r="G4" s="92" t="s">
        <v>121</v>
      </c>
      <c r="H4" s="93" t="s">
        <v>124</v>
      </c>
      <c r="I4" s="92" t="s">
        <v>125</v>
      </c>
      <c r="J4" s="92"/>
    </row>
    <row r="5" spans="1:10" ht="21" customHeight="1">
      <c r="A5" s="50" t="s">
        <v>169</v>
      </c>
      <c r="B5" s="35" t="s">
        <v>127</v>
      </c>
      <c r="C5" s="92"/>
      <c r="D5" s="92"/>
      <c r="E5" s="35" t="s">
        <v>126</v>
      </c>
      <c r="F5" s="35" t="s">
        <v>127</v>
      </c>
      <c r="G5" s="92"/>
      <c r="H5" s="94"/>
      <c r="I5" s="92"/>
      <c r="J5" s="35"/>
    </row>
    <row r="6" spans="1:10" ht="30" customHeight="1">
      <c r="A6" s="51">
        <v>501</v>
      </c>
      <c r="B6" s="36"/>
      <c r="C6" s="37" t="s">
        <v>128</v>
      </c>
      <c r="D6" s="38">
        <v>803.33</v>
      </c>
      <c r="E6" s="37">
        <v>301</v>
      </c>
      <c r="F6" s="35"/>
      <c r="G6" s="35" t="s">
        <v>129</v>
      </c>
      <c r="H6" s="38">
        <v>803.33</v>
      </c>
      <c r="I6" s="38">
        <f>SUM(I7:I28)</f>
        <v>0</v>
      </c>
      <c r="J6" s="35"/>
    </row>
    <row r="7" spans="1:10" ht="30" customHeight="1">
      <c r="A7" s="87"/>
      <c r="B7" s="88" t="s">
        <v>130</v>
      </c>
      <c r="C7" s="89" t="s">
        <v>131</v>
      </c>
      <c r="D7" s="90">
        <f>SUM(H7:H9)</f>
        <v>479.87</v>
      </c>
      <c r="E7" s="91"/>
      <c r="F7" s="39" t="s">
        <v>130</v>
      </c>
      <c r="G7" s="40" t="s">
        <v>132</v>
      </c>
      <c r="H7" s="41">
        <v>124.63</v>
      </c>
      <c r="I7" s="41">
        <v>0</v>
      </c>
      <c r="J7" s="40"/>
    </row>
    <row r="8" spans="1:10" ht="30" customHeight="1">
      <c r="A8" s="87"/>
      <c r="B8" s="88"/>
      <c r="C8" s="89"/>
      <c r="D8" s="91"/>
      <c r="E8" s="91"/>
      <c r="F8" s="39" t="s">
        <v>117</v>
      </c>
      <c r="G8" s="40" t="s">
        <v>133</v>
      </c>
      <c r="H8" s="41">
        <v>318.29</v>
      </c>
      <c r="I8" s="41">
        <v>0</v>
      </c>
      <c r="J8" s="40"/>
    </row>
    <row r="9" spans="1:10" ht="30" customHeight="1">
      <c r="A9" s="87"/>
      <c r="B9" s="88"/>
      <c r="C9" s="89"/>
      <c r="D9" s="91"/>
      <c r="E9" s="91"/>
      <c r="F9" s="39" t="s">
        <v>118</v>
      </c>
      <c r="G9" s="40" t="s">
        <v>134</v>
      </c>
      <c r="H9" s="41">
        <v>36.95</v>
      </c>
      <c r="I9" s="41">
        <v>0</v>
      </c>
      <c r="J9" s="40"/>
    </row>
    <row r="10" spans="1:10" ht="40.5" customHeight="1">
      <c r="A10" s="60"/>
      <c r="B10" s="88" t="s">
        <v>117</v>
      </c>
      <c r="C10" s="89" t="s">
        <v>135</v>
      </c>
      <c r="D10" s="90">
        <f>SUM(H10:H15)</f>
        <v>156</v>
      </c>
      <c r="E10" s="91"/>
      <c r="F10" s="39" t="s">
        <v>136</v>
      </c>
      <c r="G10" s="40" t="s">
        <v>137</v>
      </c>
      <c r="H10" s="41">
        <v>99.15</v>
      </c>
      <c r="I10" s="41">
        <v>0</v>
      </c>
      <c r="J10" s="40"/>
    </row>
    <row r="11" spans="1:10" ht="30" customHeight="1">
      <c r="A11" s="61"/>
      <c r="B11" s="88"/>
      <c r="C11" s="89"/>
      <c r="D11" s="91"/>
      <c r="E11" s="91"/>
      <c r="F11" s="39" t="s">
        <v>138</v>
      </c>
      <c r="G11" s="40" t="s">
        <v>139</v>
      </c>
      <c r="H11" s="41">
        <v>39.66</v>
      </c>
      <c r="I11" s="41">
        <v>0</v>
      </c>
      <c r="J11" s="40"/>
    </row>
    <row r="12" spans="1:10" ht="30" customHeight="1">
      <c r="A12" s="61"/>
      <c r="B12" s="88"/>
      <c r="C12" s="89"/>
      <c r="D12" s="91"/>
      <c r="E12" s="91"/>
      <c r="F12" s="39" t="s">
        <v>140</v>
      </c>
      <c r="G12" s="40" t="s">
        <v>141</v>
      </c>
      <c r="H12" s="41">
        <v>12.66</v>
      </c>
      <c r="I12" s="41">
        <v>0</v>
      </c>
      <c r="J12" s="40"/>
    </row>
    <row r="13" spans="1:10" ht="30" customHeight="1">
      <c r="A13" s="61"/>
      <c r="B13" s="88"/>
      <c r="C13" s="89"/>
      <c r="D13" s="91"/>
      <c r="E13" s="91"/>
      <c r="F13" s="73">
        <v>12</v>
      </c>
      <c r="G13" s="76" t="s">
        <v>142</v>
      </c>
      <c r="H13" s="41">
        <v>0.07</v>
      </c>
      <c r="I13" s="41">
        <v>0</v>
      </c>
      <c r="J13" s="40" t="s">
        <v>184</v>
      </c>
    </row>
    <row r="14" spans="1:10" ht="30" customHeight="1">
      <c r="A14" s="61"/>
      <c r="B14" s="88"/>
      <c r="C14" s="89"/>
      <c r="D14" s="91"/>
      <c r="E14" s="91"/>
      <c r="F14" s="74"/>
      <c r="G14" s="62"/>
      <c r="H14" s="41">
        <v>0.99</v>
      </c>
      <c r="I14" s="41">
        <v>0</v>
      </c>
      <c r="J14" s="40" t="s">
        <v>185</v>
      </c>
    </row>
    <row r="15" spans="1:10" ht="30" customHeight="1">
      <c r="A15" s="78"/>
      <c r="B15" s="88"/>
      <c r="C15" s="89"/>
      <c r="D15" s="91"/>
      <c r="E15" s="91"/>
      <c r="F15" s="75"/>
      <c r="G15" s="63"/>
      <c r="H15" s="41">
        <v>3.47</v>
      </c>
      <c r="I15" s="41">
        <v>0</v>
      </c>
      <c r="J15" s="40" t="s">
        <v>186</v>
      </c>
    </row>
    <row r="16" spans="1:10" ht="30" customHeight="1">
      <c r="A16" s="52"/>
      <c r="B16" s="42" t="s">
        <v>118</v>
      </c>
      <c r="C16" s="43" t="s">
        <v>143</v>
      </c>
      <c r="D16" s="44">
        <f>SUM(H16)</f>
        <v>58.57</v>
      </c>
      <c r="E16" s="40"/>
      <c r="F16" s="39">
        <v>13</v>
      </c>
      <c r="G16" s="40" t="s">
        <v>144</v>
      </c>
      <c r="H16" s="41">
        <v>58.57</v>
      </c>
      <c r="I16" s="41">
        <v>0</v>
      </c>
      <c r="J16" s="40"/>
    </row>
    <row r="17" spans="1:10" ht="30" customHeight="1">
      <c r="A17" s="79" t="s">
        <v>173</v>
      </c>
      <c r="B17" s="83" t="s">
        <v>145</v>
      </c>
      <c r="C17" s="96" t="s">
        <v>146</v>
      </c>
      <c r="D17" s="98">
        <v>108.89</v>
      </c>
      <c r="E17" s="76"/>
      <c r="F17" s="39" t="s">
        <v>147</v>
      </c>
      <c r="G17" s="43" t="s">
        <v>148</v>
      </c>
      <c r="H17" s="41">
        <v>13.68</v>
      </c>
      <c r="I17" s="41">
        <v>0</v>
      </c>
      <c r="J17" s="40"/>
    </row>
    <row r="18" spans="1:10" ht="30" customHeight="1">
      <c r="A18" s="80"/>
      <c r="B18" s="84"/>
      <c r="C18" s="97"/>
      <c r="D18" s="99"/>
      <c r="E18" s="62"/>
      <c r="F18" s="83" t="s">
        <v>149</v>
      </c>
      <c r="G18" s="76" t="s">
        <v>150</v>
      </c>
      <c r="H18" s="41">
        <v>3.63</v>
      </c>
      <c r="I18" s="41">
        <v>0</v>
      </c>
      <c r="J18" s="40" t="s">
        <v>174</v>
      </c>
    </row>
    <row r="19" spans="1:10" ht="30" customHeight="1">
      <c r="A19" s="80"/>
      <c r="B19" s="84"/>
      <c r="C19" s="97"/>
      <c r="D19" s="99"/>
      <c r="E19" s="62"/>
      <c r="F19" s="84"/>
      <c r="G19" s="62"/>
      <c r="H19" s="41">
        <v>15.89</v>
      </c>
      <c r="I19" s="41">
        <v>0</v>
      </c>
      <c r="J19" s="40" t="s">
        <v>175</v>
      </c>
    </row>
    <row r="20" spans="1:10" ht="30" customHeight="1">
      <c r="A20" s="80"/>
      <c r="B20" s="84"/>
      <c r="C20" s="97"/>
      <c r="D20" s="99"/>
      <c r="E20" s="62"/>
      <c r="F20" s="84"/>
      <c r="G20" s="62"/>
      <c r="H20" s="41">
        <v>22.39</v>
      </c>
      <c r="I20" s="41">
        <v>0</v>
      </c>
      <c r="J20" s="40" t="s">
        <v>176</v>
      </c>
    </row>
    <row r="21" spans="1:10" ht="30" customHeight="1">
      <c r="A21" s="80"/>
      <c r="B21" s="84"/>
      <c r="C21" s="97"/>
      <c r="D21" s="99"/>
      <c r="E21" s="62"/>
      <c r="F21" s="84"/>
      <c r="G21" s="62"/>
      <c r="H21" s="41">
        <v>0.09</v>
      </c>
      <c r="I21" s="41">
        <v>0</v>
      </c>
      <c r="J21" s="40" t="s">
        <v>177</v>
      </c>
    </row>
    <row r="22" spans="1:10" ht="30" customHeight="1">
      <c r="A22" s="80"/>
      <c r="B22" s="84"/>
      <c r="C22" s="97"/>
      <c r="D22" s="99"/>
      <c r="E22" s="62"/>
      <c r="F22" s="84"/>
      <c r="G22" s="62"/>
      <c r="H22" s="41">
        <v>1.23</v>
      </c>
      <c r="I22" s="41">
        <v>0</v>
      </c>
      <c r="J22" s="40" t="s">
        <v>178</v>
      </c>
    </row>
    <row r="23" spans="1:10" ht="30" customHeight="1">
      <c r="A23" s="80"/>
      <c r="B23" s="84"/>
      <c r="C23" s="97"/>
      <c r="D23" s="99"/>
      <c r="E23" s="62"/>
      <c r="F23" s="84"/>
      <c r="G23" s="62"/>
      <c r="H23" s="41">
        <v>0.02</v>
      </c>
      <c r="I23" s="41">
        <v>0</v>
      </c>
      <c r="J23" s="40" t="s">
        <v>179</v>
      </c>
    </row>
    <row r="24" spans="1:10" ht="30" customHeight="1">
      <c r="A24" s="80"/>
      <c r="B24" s="84"/>
      <c r="C24" s="97"/>
      <c r="D24" s="99"/>
      <c r="E24" s="62"/>
      <c r="F24" s="84"/>
      <c r="G24" s="62"/>
      <c r="H24" s="41">
        <v>6.87</v>
      </c>
      <c r="I24" s="41">
        <v>0</v>
      </c>
      <c r="J24" s="40" t="s">
        <v>180</v>
      </c>
    </row>
    <row r="25" spans="1:10" ht="30" customHeight="1">
      <c r="A25" s="81"/>
      <c r="B25" s="84"/>
      <c r="C25" s="97"/>
      <c r="D25" s="100"/>
      <c r="E25" s="59"/>
      <c r="F25" s="85"/>
      <c r="G25" s="59"/>
      <c r="H25" s="41">
        <v>0.36</v>
      </c>
      <c r="I25" s="41">
        <v>0</v>
      </c>
      <c r="J25" s="40" t="s">
        <v>181</v>
      </c>
    </row>
    <row r="26" spans="1:10" ht="30" customHeight="1">
      <c r="A26" s="81"/>
      <c r="B26" s="84"/>
      <c r="C26" s="97"/>
      <c r="D26" s="100"/>
      <c r="E26" s="59"/>
      <c r="F26" s="85"/>
      <c r="G26" s="59"/>
      <c r="H26" s="41">
        <v>27.63</v>
      </c>
      <c r="I26" s="41">
        <v>0</v>
      </c>
      <c r="J26" s="40" t="s">
        <v>190</v>
      </c>
    </row>
    <row r="27" spans="1:10" ht="30" customHeight="1">
      <c r="A27" s="81"/>
      <c r="B27" s="84"/>
      <c r="C27" s="97"/>
      <c r="D27" s="100"/>
      <c r="E27" s="59"/>
      <c r="F27" s="85"/>
      <c r="G27" s="59"/>
      <c r="H27" s="41">
        <v>9.54</v>
      </c>
      <c r="I27" s="41">
        <v>0</v>
      </c>
      <c r="J27" s="40" t="s">
        <v>191</v>
      </c>
    </row>
    <row r="28" spans="1:10" ht="26.25" customHeight="1">
      <c r="A28" s="82"/>
      <c r="B28" s="84"/>
      <c r="C28" s="97"/>
      <c r="D28" s="63"/>
      <c r="E28" s="63"/>
      <c r="F28" s="86"/>
      <c r="G28" s="63"/>
      <c r="H28" s="41">
        <v>7.56</v>
      </c>
      <c r="I28" s="41">
        <v>0</v>
      </c>
      <c r="J28" s="40" t="s">
        <v>192</v>
      </c>
    </row>
    <row r="29" spans="1:10" ht="38.25" customHeight="1">
      <c r="A29" s="51" t="s">
        <v>170</v>
      </c>
      <c r="B29" s="45"/>
      <c r="C29" s="37" t="s">
        <v>151</v>
      </c>
      <c r="D29" s="38">
        <v>81.28</v>
      </c>
      <c r="E29" s="37">
        <v>302</v>
      </c>
      <c r="F29" s="45"/>
      <c r="G29" s="37" t="s">
        <v>152</v>
      </c>
      <c r="H29" s="38">
        <f>SUM(H30:H44)</f>
        <v>0</v>
      </c>
      <c r="I29" s="38">
        <v>81.28</v>
      </c>
      <c r="J29" s="35"/>
    </row>
    <row r="30" spans="1:10" ht="30" customHeight="1">
      <c r="A30" s="60"/>
      <c r="B30" s="83" t="s">
        <v>153</v>
      </c>
      <c r="C30" s="96" t="s">
        <v>154</v>
      </c>
      <c r="D30" s="98">
        <f>SUM(H30:I39)</f>
        <v>57.17</v>
      </c>
      <c r="E30" s="76"/>
      <c r="F30" s="39" t="s">
        <v>130</v>
      </c>
      <c r="G30" s="46" t="s">
        <v>45</v>
      </c>
      <c r="H30" s="41">
        <v>0</v>
      </c>
      <c r="I30" s="41">
        <v>7.69</v>
      </c>
      <c r="J30" s="40"/>
    </row>
    <row r="31" spans="1:10" ht="30" customHeight="1">
      <c r="A31" s="61"/>
      <c r="B31" s="84"/>
      <c r="C31" s="97"/>
      <c r="D31" s="62"/>
      <c r="E31" s="62"/>
      <c r="F31" s="39" t="s">
        <v>155</v>
      </c>
      <c r="G31" s="46" t="s">
        <v>46</v>
      </c>
      <c r="H31" s="41">
        <v>0</v>
      </c>
      <c r="I31" s="41">
        <v>1.45</v>
      </c>
      <c r="J31" s="40"/>
    </row>
    <row r="32" spans="1:10" ht="30" customHeight="1">
      <c r="A32" s="61"/>
      <c r="B32" s="84"/>
      <c r="C32" s="97"/>
      <c r="D32" s="62"/>
      <c r="E32" s="62"/>
      <c r="F32" s="39" t="s">
        <v>156</v>
      </c>
      <c r="G32" s="46" t="s">
        <v>47</v>
      </c>
      <c r="H32" s="41">
        <v>0</v>
      </c>
      <c r="I32" s="41">
        <v>0.8</v>
      </c>
      <c r="J32" s="40"/>
    </row>
    <row r="33" spans="1:10" ht="30" customHeight="1">
      <c r="A33" s="61"/>
      <c r="B33" s="84"/>
      <c r="C33" s="97"/>
      <c r="D33" s="62"/>
      <c r="E33" s="62"/>
      <c r="F33" s="39" t="s">
        <v>157</v>
      </c>
      <c r="G33" s="46" t="s">
        <v>48</v>
      </c>
      <c r="H33" s="41">
        <v>0</v>
      </c>
      <c r="I33" s="41">
        <v>3.05</v>
      </c>
      <c r="J33" s="40"/>
    </row>
    <row r="34" spans="1:10" ht="30" customHeight="1">
      <c r="A34" s="61"/>
      <c r="B34" s="84"/>
      <c r="C34" s="97"/>
      <c r="D34" s="62"/>
      <c r="E34" s="62"/>
      <c r="F34" s="39" t="s">
        <v>158</v>
      </c>
      <c r="G34" s="46" t="s">
        <v>49</v>
      </c>
      <c r="H34" s="41">
        <v>0</v>
      </c>
      <c r="I34" s="41">
        <v>2.89</v>
      </c>
      <c r="J34" s="40"/>
    </row>
    <row r="35" spans="1:10" ht="30" customHeight="1">
      <c r="A35" s="61"/>
      <c r="B35" s="84"/>
      <c r="C35" s="97"/>
      <c r="D35" s="62"/>
      <c r="E35" s="62"/>
      <c r="F35" s="39" t="s">
        <v>136</v>
      </c>
      <c r="G35" s="46" t="s">
        <v>196</v>
      </c>
      <c r="H35" s="41">
        <v>0</v>
      </c>
      <c r="I35" s="41">
        <v>2.49</v>
      </c>
      <c r="J35" s="40"/>
    </row>
    <row r="36" spans="1:10" ht="30" customHeight="1">
      <c r="A36" s="61"/>
      <c r="B36" s="84"/>
      <c r="C36" s="97"/>
      <c r="D36" s="62"/>
      <c r="E36" s="62"/>
      <c r="F36" s="39" t="s">
        <v>140</v>
      </c>
      <c r="G36" s="46" t="s">
        <v>50</v>
      </c>
      <c r="H36" s="41">
        <v>0</v>
      </c>
      <c r="I36" s="41">
        <v>17.08</v>
      </c>
      <c r="J36" s="40"/>
    </row>
    <row r="37" spans="1:10" ht="30" customHeight="1">
      <c r="A37" s="61"/>
      <c r="B37" s="84"/>
      <c r="C37" s="97"/>
      <c r="D37" s="62"/>
      <c r="E37" s="62"/>
      <c r="F37" s="39" t="s">
        <v>159</v>
      </c>
      <c r="G37" s="46" t="s">
        <v>53</v>
      </c>
      <c r="H37" s="41">
        <v>0</v>
      </c>
      <c r="I37" s="41">
        <v>10.53</v>
      </c>
      <c r="J37" s="40"/>
    </row>
    <row r="38" spans="1:10" ht="30" customHeight="1">
      <c r="A38" s="77"/>
      <c r="B38" s="85"/>
      <c r="C38" s="101"/>
      <c r="D38" s="59"/>
      <c r="E38" s="59"/>
      <c r="F38" s="39" t="s">
        <v>193</v>
      </c>
      <c r="G38" s="46" t="s">
        <v>54</v>
      </c>
      <c r="H38" s="41">
        <v>0</v>
      </c>
      <c r="I38" s="41">
        <v>0.19</v>
      </c>
      <c r="J38" s="40"/>
    </row>
    <row r="39" spans="1:10" ht="30" customHeight="1">
      <c r="A39" s="78"/>
      <c r="B39" s="86"/>
      <c r="C39" s="102"/>
      <c r="D39" s="63"/>
      <c r="E39" s="63"/>
      <c r="F39" s="39" t="s">
        <v>194</v>
      </c>
      <c r="G39" s="46" t="s">
        <v>195</v>
      </c>
      <c r="H39" s="41">
        <v>0</v>
      </c>
      <c r="I39" s="41">
        <v>11</v>
      </c>
      <c r="J39" s="40"/>
    </row>
    <row r="40" spans="1:10" ht="30" customHeight="1">
      <c r="A40" s="52"/>
      <c r="B40" s="39" t="s">
        <v>160</v>
      </c>
      <c r="C40" s="43" t="s">
        <v>161</v>
      </c>
      <c r="D40" s="44">
        <f>SUM(H40:I40)</f>
        <v>2.2</v>
      </c>
      <c r="E40" s="43"/>
      <c r="F40" s="39" t="s">
        <v>162</v>
      </c>
      <c r="G40" s="46" t="s">
        <v>51</v>
      </c>
      <c r="H40" s="41">
        <v>0</v>
      </c>
      <c r="I40" s="41">
        <v>2.2</v>
      </c>
      <c r="J40" s="40"/>
    </row>
    <row r="41" spans="1:10" ht="30" customHeight="1">
      <c r="A41" s="52"/>
      <c r="B41" s="39" t="s">
        <v>147</v>
      </c>
      <c r="C41" s="46" t="s">
        <v>52</v>
      </c>
      <c r="D41" s="44">
        <f>SUM(H41:I41)</f>
        <v>1.37</v>
      </c>
      <c r="E41" s="43"/>
      <c r="F41" s="39" t="s">
        <v>163</v>
      </c>
      <c r="G41" s="46" t="s">
        <v>52</v>
      </c>
      <c r="H41" s="41">
        <v>0</v>
      </c>
      <c r="I41" s="41">
        <v>1.37</v>
      </c>
      <c r="J41" s="40"/>
    </row>
    <row r="42" spans="1:10" ht="38.25" customHeight="1">
      <c r="A42" s="52"/>
      <c r="B42" s="39" t="s">
        <v>164</v>
      </c>
      <c r="C42" s="46" t="s">
        <v>55</v>
      </c>
      <c r="D42" s="44">
        <f>SUM(H42:I42)</f>
        <v>16</v>
      </c>
      <c r="E42" s="43"/>
      <c r="F42" s="39" t="s">
        <v>165</v>
      </c>
      <c r="G42" s="46" t="s">
        <v>55</v>
      </c>
      <c r="H42" s="41">
        <v>0</v>
      </c>
      <c r="I42" s="41">
        <v>16</v>
      </c>
      <c r="J42" s="40"/>
    </row>
    <row r="43" spans="1:10" ht="30" customHeight="1">
      <c r="A43" s="60"/>
      <c r="B43" s="83" t="s">
        <v>149</v>
      </c>
      <c r="C43" s="64" t="s">
        <v>56</v>
      </c>
      <c r="D43" s="98">
        <f>SUM(I43:I44)</f>
        <v>4.54</v>
      </c>
      <c r="E43" s="76"/>
      <c r="F43" s="83" t="s">
        <v>145</v>
      </c>
      <c r="G43" s="64" t="s">
        <v>56</v>
      </c>
      <c r="H43" s="41">
        <v>0</v>
      </c>
      <c r="I43" s="41">
        <v>0.5</v>
      </c>
      <c r="J43" s="40" t="s">
        <v>182</v>
      </c>
    </row>
    <row r="44" spans="1:10" ht="40.5" customHeight="1">
      <c r="A44" s="78"/>
      <c r="B44" s="86"/>
      <c r="C44" s="58"/>
      <c r="D44" s="103"/>
      <c r="E44" s="63"/>
      <c r="F44" s="86"/>
      <c r="G44" s="58"/>
      <c r="H44" s="41">
        <v>0</v>
      </c>
      <c r="I44" s="41">
        <v>4.04</v>
      </c>
      <c r="J44" s="40" t="s">
        <v>183</v>
      </c>
    </row>
    <row r="45" spans="1:10" ht="34.5" customHeight="1">
      <c r="A45" s="51" t="s">
        <v>171</v>
      </c>
      <c r="B45" s="45"/>
      <c r="C45" s="47" t="s">
        <v>166</v>
      </c>
      <c r="D45" s="38">
        <v>21.24</v>
      </c>
      <c r="E45" s="37">
        <v>303</v>
      </c>
      <c r="F45" s="45"/>
      <c r="G45" s="47" t="s">
        <v>166</v>
      </c>
      <c r="H45" s="38">
        <v>21.24</v>
      </c>
      <c r="I45" s="38">
        <f>SUM(I46:I46)</f>
        <v>0</v>
      </c>
      <c r="J45" s="35"/>
    </row>
    <row r="46" spans="1:10" ht="29.25" customHeight="1">
      <c r="A46" s="52"/>
      <c r="B46" s="39" t="s">
        <v>156</v>
      </c>
      <c r="C46" s="46" t="s">
        <v>167</v>
      </c>
      <c r="D46" s="44">
        <f>SUM(H46:I46)</f>
        <v>0.7</v>
      </c>
      <c r="E46" s="43"/>
      <c r="F46" s="39" t="s">
        <v>155</v>
      </c>
      <c r="G46" s="46" t="s">
        <v>57</v>
      </c>
      <c r="H46" s="41">
        <v>0.7</v>
      </c>
      <c r="I46" s="41">
        <f>SUM(J46:K46)</f>
        <v>0</v>
      </c>
      <c r="J46" s="40"/>
    </row>
    <row r="47" spans="1:10" ht="29.25" customHeight="1">
      <c r="A47" s="52"/>
      <c r="B47" s="39"/>
      <c r="C47" s="46"/>
      <c r="D47" s="44"/>
      <c r="E47" s="43"/>
      <c r="F47" s="39" t="s">
        <v>200</v>
      </c>
      <c r="G47" s="46" t="s">
        <v>197</v>
      </c>
      <c r="H47" s="41">
        <v>13.68</v>
      </c>
      <c r="I47" s="41">
        <f>SUM(J47:K47)</f>
        <v>0</v>
      </c>
      <c r="J47" s="40"/>
    </row>
    <row r="48" spans="1:10" ht="29.25" customHeight="1">
      <c r="A48" s="52"/>
      <c r="B48" s="39"/>
      <c r="C48" s="46"/>
      <c r="D48" s="44"/>
      <c r="E48" s="43"/>
      <c r="F48" s="39" t="s">
        <v>201</v>
      </c>
      <c r="G48" s="46" t="s">
        <v>198</v>
      </c>
      <c r="H48" s="41">
        <v>6.3</v>
      </c>
      <c r="I48" s="41">
        <f>SUM(J48:K48)</f>
        <v>0</v>
      </c>
      <c r="J48" s="40"/>
    </row>
    <row r="49" spans="1:10" ht="29.25" customHeight="1">
      <c r="A49" s="52"/>
      <c r="B49" s="39"/>
      <c r="C49" s="46"/>
      <c r="D49" s="44"/>
      <c r="E49" s="43"/>
      <c r="F49" s="39" t="s">
        <v>202</v>
      </c>
      <c r="G49" s="46" t="s">
        <v>199</v>
      </c>
      <c r="H49" s="41">
        <v>0.56</v>
      </c>
      <c r="I49" s="41">
        <f>SUM(J49:K49)</f>
        <v>0</v>
      </c>
      <c r="J49" s="40"/>
    </row>
    <row r="50" spans="1:10" ht="30" customHeight="1">
      <c r="A50" s="53"/>
      <c r="B50" s="92" t="s">
        <v>8</v>
      </c>
      <c r="C50" s="92"/>
      <c r="D50" s="38">
        <f>SUM(D6,D29,D45)</f>
        <v>905.85</v>
      </c>
      <c r="E50" s="38"/>
      <c r="F50" s="38"/>
      <c r="G50" s="38"/>
      <c r="H50" s="38">
        <v>824.57</v>
      </c>
      <c r="I50" s="38">
        <f>SUM(I6,I29,I45)</f>
        <v>81.28</v>
      </c>
      <c r="J50" s="35"/>
    </row>
  </sheetData>
  <sheetProtection/>
  <mergeCells count="43">
    <mergeCell ref="E10:E15"/>
    <mergeCell ref="A10:A15"/>
    <mergeCell ref="B10:B15"/>
    <mergeCell ref="C10:C15"/>
    <mergeCell ref="D10:D15"/>
    <mergeCell ref="B50:C50"/>
    <mergeCell ref="B17:B28"/>
    <mergeCell ref="C17:C28"/>
    <mergeCell ref="D17:D28"/>
    <mergeCell ref="B30:B39"/>
    <mergeCell ref="C30:C39"/>
    <mergeCell ref="D30:D39"/>
    <mergeCell ref="D43:D44"/>
    <mergeCell ref="E7:E9"/>
    <mergeCell ref="I2:J2"/>
    <mergeCell ref="I4:I5"/>
    <mergeCell ref="J3:J4"/>
    <mergeCell ref="A3:D3"/>
    <mergeCell ref="E3:I3"/>
    <mergeCell ref="A4:B4"/>
    <mergeCell ref="E4:F4"/>
    <mergeCell ref="G4:G5"/>
    <mergeCell ref="H4:H5"/>
    <mergeCell ref="C4:C5"/>
    <mergeCell ref="D4:D5"/>
    <mergeCell ref="A7:A9"/>
    <mergeCell ref="B7:B9"/>
    <mergeCell ref="C7:C9"/>
    <mergeCell ref="D7:D9"/>
    <mergeCell ref="A30:A39"/>
    <mergeCell ref="A17:A28"/>
    <mergeCell ref="F18:F28"/>
    <mergeCell ref="E43:E44"/>
    <mergeCell ref="F43:F44"/>
    <mergeCell ref="E17:E28"/>
    <mergeCell ref="E30:E39"/>
    <mergeCell ref="B43:B44"/>
    <mergeCell ref="A43:A44"/>
    <mergeCell ref="C43:C44"/>
    <mergeCell ref="F13:F15"/>
    <mergeCell ref="G13:G15"/>
    <mergeCell ref="G43:G44"/>
    <mergeCell ref="G18:G28"/>
  </mergeCells>
  <printOptions/>
  <pageMargins left="0.6986111111111111" right="0.6986111111111111" top="0.76" bottom="0.74" header="0.44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7.00390625" style="0" customWidth="1"/>
    <col min="2" max="2" width="6.625" style="0" customWidth="1"/>
    <col min="3" max="3" width="6.375" style="0" customWidth="1"/>
    <col min="4" max="4" width="6.00390625" style="0" customWidth="1"/>
    <col min="5" max="5" width="9.00390625" style="0" customWidth="1"/>
    <col min="6" max="6" width="7.00390625" style="0" customWidth="1"/>
    <col min="7" max="7" width="6.875" style="0" customWidth="1"/>
    <col min="8" max="8" width="5.875" style="0" customWidth="1"/>
    <col min="9" max="9" width="6.50390625" style="0" customWidth="1"/>
    <col min="10" max="10" width="7.75390625" style="0" customWidth="1"/>
    <col min="11" max="11" width="9.75390625" style="0" customWidth="1"/>
    <col min="12" max="13" width="6.875" style="0" customWidth="1"/>
    <col min="14" max="14" width="6.50390625" style="0" customWidth="1"/>
    <col min="15" max="15" width="7.125" style="0" customWidth="1"/>
    <col min="16" max="16" width="6.125" style="0" customWidth="1"/>
    <col min="17" max="17" width="10.375" style="0" customWidth="1"/>
    <col min="18" max="18" width="14.25390625" style="0" customWidth="1"/>
  </cols>
  <sheetData>
    <row r="1" spans="1:18" ht="60" customHeight="1">
      <c r="A1" s="16" t="s">
        <v>58</v>
      </c>
      <c r="B1" s="107" t="s">
        <v>59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20.25" customHeight="1">
      <c r="A2" s="14"/>
      <c r="B2" s="9"/>
      <c r="C2" s="9"/>
      <c r="D2" s="9"/>
      <c r="E2" s="9"/>
      <c r="F2" s="9"/>
      <c r="G2" s="32"/>
      <c r="H2" s="9"/>
      <c r="I2" s="9"/>
      <c r="J2" s="9"/>
      <c r="K2" s="9"/>
      <c r="L2" s="9"/>
      <c r="M2" s="9"/>
      <c r="N2" s="9"/>
      <c r="O2" s="9"/>
      <c r="P2" s="9"/>
      <c r="Q2" s="109" t="s">
        <v>3</v>
      </c>
      <c r="R2" s="109"/>
    </row>
    <row r="3" spans="1:18" ht="39.75" customHeight="1">
      <c r="A3" s="106" t="s">
        <v>188</v>
      </c>
      <c r="B3" s="106"/>
      <c r="C3" s="106"/>
      <c r="D3" s="106"/>
      <c r="E3" s="106"/>
      <c r="F3" s="106"/>
      <c r="G3" s="110" t="s">
        <v>187</v>
      </c>
      <c r="H3" s="110"/>
      <c r="I3" s="110"/>
      <c r="J3" s="110"/>
      <c r="K3" s="110"/>
      <c r="L3" s="110"/>
      <c r="M3" s="106" t="s">
        <v>203</v>
      </c>
      <c r="N3" s="106"/>
      <c r="O3" s="106"/>
      <c r="P3" s="106"/>
      <c r="Q3" s="106"/>
      <c r="R3" s="106"/>
    </row>
    <row r="4" spans="1:18" ht="48.75" customHeight="1">
      <c r="A4" s="106" t="s">
        <v>8</v>
      </c>
      <c r="B4" s="65" t="s">
        <v>60</v>
      </c>
      <c r="C4" s="106" t="s">
        <v>61</v>
      </c>
      <c r="D4" s="106"/>
      <c r="E4" s="106"/>
      <c r="F4" s="65" t="s">
        <v>62</v>
      </c>
      <c r="G4" s="112" t="s">
        <v>8</v>
      </c>
      <c r="H4" s="113" t="s">
        <v>116</v>
      </c>
      <c r="I4" s="112" t="s">
        <v>61</v>
      </c>
      <c r="J4" s="112"/>
      <c r="K4" s="112"/>
      <c r="L4" s="113" t="s">
        <v>62</v>
      </c>
      <c r="M4" s="104" t="s">
        <v>8</v>
      </c>
      <c r="N4" s="65" t="s">
        <v>60</v>
      </c>
      <c r="O4" s="106" t="s">
        <v>61</v>
      </c>
      <c r="P4" s="106"/>
      <c r="Q4" s="106"/>
      <c r="R4" s="65" t="s">
        <v>62</v>
      </c>
    </row>
    <row r="5" spans="1:18" ht="49.5" customHeight="1">
      <c r="A5" s="106"/>
      <c r="B5" s="65"/>
      <c r="C5" s="6" t="s">
        <v>26</v>
      </c>
      <c r="D5" s="6" t="s">
        <v>63</v>
      </c>
      <c r="E5" s="6" t="s">
        <v>64</v>
      </c>
      <c r="F5" s="65"/>
      <c r="G5" s="112"/>
      <c r="H5" s="113"/>
      <c r="I5" s="33" t="s">
        <v>26</v>
      </c>
      <c r="J5" s="33" t="s">
        <v>63</v>
      </c>
      <c r="K5" s="33" t="s">
        <v>64</v>
      </c>
      <c r="L5" s="113"/>
      <c r="M5" s="105"/>
      <c r="N5" s="65"/>
      <c r="O5" s="6" t="s">
        <v>26</v>
      </c>
      <c r="P5" s="6" t="s">
        <v>63</v>
      </c>
      <c r="Q5" s="6" t="s">
        <v>64</v>
      </c>
      <c r="R5" s="65"/>
    </row>
    <row r="6" spans="1:18" ht="110.25" customHeight="1">
      <c r="A6" s="31">
        <v>60.61</v>
      </c>
      <c r="B6" s="31">
        <v>0</v>
      </c>
      <c r="C6" s="31">
        <v>57.8</v>
      </c>
      <c r="D6" s="31">
        <v>0</v>
      </c>
      <c r="E6" s="27" t="s">
        <v>109</v>
      </c>
      <c r="F6" s="27" t="s">
        <v>110</v>
      </c>
      <c r="G6" s="31">
        <v>34.81</v>
      </c>
      <c r="H6" s="31">
        <v>0</v>
      </c>
      <c r="I6" s="121">
        <v>33.73</v>
      </c>
      <c r="J6" s="121">
        <v>0</v>
      </c>
      <c r="K6" s="122" t="s">
        <v>204</v>
      </c>
      <c r="L6" s="122" t="s">
        <v>205</v>
      </c>
      <c r="M6" s="31">
        <v>17.37</v>
      </c>
      <c r="N6" s="31">
        <v>0</v>
      </c>
      <c r="O6" s="31">
        <v>16</v>
      </c>
      <c r="P6" s="31">
        <v>0</v>
      </c>
      <c r="Q6" s="27">
        <v>16</v>
      </c>
      <c r="R6" s="27">
        <v>1.37</v>
      </c>
    </row>
    <row r="7" spans="7:12" ht="18">
      <c r="G7" s="34"/>
      <c r="H7" s="34"/>
      <c r="I7" s="34"/>
      <c r="J7" s="34"/>
      <c r="K7" s="34"/>
      <c r="L7" s="34"/>
    </row>
    <row r="8" spans="7:12" ht="18">
      <c r="G8" s="111"/>
      <c r="H8" s="111"/>
      <c r="I8" s="111"/>
      <c r="J8" s="111"/>
      <c r="K8" s="111"/>
      <c r="L8" s="111"/>
    </row>
  </sheetData>
  <sheetProtection/>
  <mergeCells count="18">
    <mergeCell ref="A4:A5"/>
    <mergeCell ref="B4:B5"/>
    <mergeCell ref="G8:L8"/>
    <mergeCell ref="C4:E4"/>
    <mergeCell ref="F4:F5"/>
    <mergeCell ref="G4:G5"/>
    <mergeCell ref="H4:H5"/>
    <mergeCell ref="I4:K4"/>
    <mergeCell ref="L4:L5"/>
    <mergeCell ref="B1:R1"/>
    <mergeCell ref="Q2:R2"/>
    <mergeCell ref="A3:F3"/>
    <mergeCell ref="M3:R3"/>
    <mergeCell ref="G3:L3"/>
    <mergeCell ref="M4:M5"/>
    <mergeCell ref="N4:N5"/>
    <mergeCell ref="O4:Q4"/>
    <mergeCell ref="R4:R5"/>
  </mergeCells>
  <printOptions/>
  <pageMargins left="0.45" right="0.62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7" sqref="A17:F17"/>
    </sheetView>
  </sheetViews>
  <sheetFormatPr defaultColWidth="9.00390625" defaultRowHeight="13.5"/>
  <cols>
    <col min="1" max="1" width="13.875" style="0" customWidth="1"/>
    <col min="2" max="2" width="11.75390625" style="0" customWidth="1"/>
    <col min="3" max="3" width="13.625" style="0" customWidth="1"/>
    <col min="4" max="6" width="16.25390625" style="0" customWidth="1"/>
  </cols>
  <sheetData>
    <row r="1" spans="1:6" ht="69" customHeight="1">
      <c r="A1" s="16" t="s">
        <v>65</v>
      </c>
      <c r="B1" s="1"/>
      <c r="C1" s="18" t="s">
        <v>66</v>
      </c>
      <c r="D1" s="1"/>
      <c r="E1" s="1"/>
      <c r="F1" s="1"/>
    </row>
    <row r="2" spans="1:6" ht="21" customHeight="1">
      <c r="A2" s="3" t="s">
        <v>67</v>
      </c>
      <c r="E2" s="115" t="s">
        <v>3</v>
      </c>
      <c r="F2" s="115"/>
    </row>
    <row r="3" spans="1:6" ht="39.75" customHeight="1">
      <c r="A3" s="106" t="s">
        <v>24</v>
      </c>
      <c r="B3" s="106" t="s">
        <v>68</v>
      </c>
      <c r="C3" s="106" t="s">
        <v>69</v>
      </c>
      <c r="D3" s="106" t="s">
        <v>70</v>
      </c>
      <c r="E3" s="106"/>
      <c r="F3" s="106"/>
    </row>
    <row r="4" spans="1:6" ht="39.75" customHeight="1">
      <c r="A4" s="106"/>
      <c r="B4" s="106"/>
      <c r="C4" s="106"/>
      <c r="D4" s="7" t="s">
        <v>8</v>
      </c>
      <c r="E4" s="7" t="s">
        <v>27</v>
      </c>
      <c r="F4" s="7" t="s">
        <v>28</v>
      </c>
    </row>
    <row r="5" spans="1:6" ht="39.75" customHeight="1">
      <c r="A5" s="4"/>
      <c r="B5" s="4"/>
      <c r="C5" s="25">
        <v>109001</v>
      </c>
      <c r="D5" s="7">
        <v>0</v>
      </c>
      <c r="E5" s="7">
        <v>0</v>
      </c>
      <c r="F5" s="7">
        <v>0</v>
      </c>
    </row>
    <row r="6" spans="1:6" ht="39.75" customHeight="1">
      <c r="A6" s="4"/>
      <c r="B6" s="4"/>
      <c r="C6" s="4"/>
      <c r="D6" s="4"/>
      <c r="E6" s="4"/>
      <c r="F6" s="4"/>
    </row>
    <row r="7" spans="1:6" ht="39.75" customHeight="1">
      <c r="A7" s="4"/>
      <c r="B7" s="4"/>
      <c r="C7" s="4"/>
      <c r="D7" s="4"/>
      <c r="E7" s="4"/>
      <c r="F7" s="4"/>
    </row>
    <row r="8" spans="1:6" ht="39.75" customHeight="1">
      <c r="A8" s="4"/>
      <c r="B8" s="4"/>
      <c r="C8" s="4"/>
      <c r="D8" s="4"/>
      <c r="E8" s="4"/>
      <c r="F8" s="4"/>
    </row>
    <row r="9" spans="1:6" ht="39.75" customHeight="1">
      <c r="A9" s="4"/>
      <c r="B9" s="4"/>
      <c r="C9" s="4"/>
      <c r="D9" s="4"/>
      <c r="E9" s="4"/>
      <c r="F9" s="4"/>
    </row>
    <row r="10" spans="1:6" ht="39.75" customHeight="1">
      <c r="A10" s="4"/>
      <c r="B10" s="4"/>
      <c r="C10" s="4"/>
      <c r="D10" s="4"/>
      <c r="E10" s="4"/>
      <c r="F10" s="4"/>
    </row>
    <row r="11" spans="1:6" ht="39.75" customHeight="1">
      <c r="A11" s="4"/>
      <c r="B11" s="4"/>
      <c r="C11" s="4"/>
      <c r="D11" s="4"/>
      <c r="E11" s="4"/>
      <c r="F11" s="4"/>
    </row>
    <row r="12" spans="1:6" ht="39.75" customHeight="1">
      <c r="A12" s="4"/>
      <c r="B12" s="4"/>
      <c r="C12" s="4"/>
      <c r="D12" s="4"/>
      <c r="E12" s="4"/>
      <c r="F12" s="4"/>
    </row>
    <row r="13" spans="1:6" ht="39.75" customHeight="1">
      <c r="A13" s="4"/>
      <c r="B13" s="4"/>
      <c r="C13" s="4"/>
      <c r="D13" s="4"/>
      <c r="E13" s="4"/>
      <c r="F13" s="4"/>
    </row>
    <row r="14" spans="1:6" ht="39.75" customHeight="1">
      <c r="A14" s="4"/>
      <c r="B14" s="4"/>
      <c r="C14" s="4"/>
      <c r="D14" s="4"/>
      <c r="E14" s="4"/>
      <c r="F14" s="4"/>
    </row>
    <row r="15" spans="1:6" ht="39.75" customHeight="1">
      <c r="A15" s="4"/>
      <c r="B15" s="4"/>
      <c r="C15" s="4"/>
      <c r="D15" s="4"/>
      <c r="E15" s="4"/>
      <c r="F15" s="4"/>
    </row>
    <row r="16" spans="1:6" ht="39.75" customHeight="1">
      <c r="A16" s="106" t="s">
        <v>8</v>
      </c>
      <c r="B16" s="106"/>
      <c r="C16" s="4"/>
      <c r="D16" s="7">
        <v>0</v>
      </c>
      <c r="E16" s="7">
        <v>0</v>
      </c>
      <c r="F16" s="7">
        <v>0</v>
      </c>
    </row>
    <row r="17" spans="1:6" ht="63" customHeight="1">
      <c r="A17" s="114" t="s">
        <v>189</v>
      </c>
      <c r="B17" s="114"/>
      <c r="C17" s="114"/>
      <c r="D17" s="114"/>
      <c r="E17" s="114"/>
      <c r="F17" s="114"/>
    </row>
  </sheetData>
  <sheetProtection/>
  <mergeCells count="7">
    <mergeCell ref="A17:F17"/>
    <mergeCell ref="A16:B16"/>
    <mergeCell ref="E2:F2"/>
    <mergeCell ref="A3:A4"/>
    <mergeCell ref="B3:B4"/>
    <mergeCell ref="C3:C4"/>
    <mergeCell ref="D3:F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8.625" style="0" customWidth="1"/>
    <col min="2" max="2" width="15.625" style="0" customWidth="1"/>
    <col min="3" max="3" width="28.625" style="0" customWidth="1"/>
    <col min="4" max="4" width="15.625" style="0" customWidth="1"/>
  </cols>
  <sheetData>
    <row r="1" spans="1:4" ht="57" customHeight="1">
      <c r="A1" s="16" t="s">
        <v>71</v>
      </c>
      <c r="B1" s="18" t="s">
        <v>72</v>
      </c>
      <c r="C1" s="1"/>
      <c r="D1" s="1"/>
    </row>
    <row r="2" spans="1:4" ht="21" customHeight="1">
      <c r="A2" s="2"/>
      <c r="D2" t="s">
        <v>3</v>
      </c>
    </row>
    <row r="3" spans="1:4" ht="39.75" customHeight="1">
      <c r="A3" s="65" t="s">
        <v>4</v>
      </c>
      <c r="B3" s="65"/>
      <c r="C3" s="65" t="s">
        <v>5</v>
      </c>
      <c r="D3" s="65"/>
    </row>
    <row r="4" spans="1:4" ht="39.75" customHeight="1">
      <c r="A4" s="6" t="s">
        <v>6</v>
      </c>
      <c r="B4" s="6" t="s">
        <v>7</v>
      </c>
      <c r="C4" s="6" t="s">
        <v>6</v>
      </c>
      <c r="D4" s="6" t="s">
        <v>7</v>
      </c>
    </row>
    <row r="5" spans="1:4" ht="39.75" customHeight="1">
      <c r="A5" s="8" t="s">
        <v>73</v>
      </c>
      <c r="B5" s="27">
        <v>4471.34</v>
      </c>
      <c r="C5" s="28" t="s">
        <v>111</v>
      </c>
      <c r="D5" s="13">
        <v>1007.99</v>
      </c>
    </row>
    <row r="6" spans="1:4" ht="39.75" customHeight="1">
      <c r="A6" s="8" t="s">
        <v>74</v>
      </c>
      <c r="B6" s="27">
        <v>0</v>
      </c>
      <c r="C6" s="28" t="s">
        <v>112</v>
      </c>
      <c r="D6" s="29">
        <v>3252.61</v>
      </c>
    </row>
    <row r="7" spans="1:4" ht="39.75" customHeight="1">
      <c r="A7" s="8" t="s">
        <v>75</v>
      </c>
      <c r="B7" s="27">
        <v>0</v>
      </c>
      <c r="C7" s="28" t="s">
        <v>113</v>
      </c>
      <c r="D7" s="29">
        <v>99.85</v>
      </c>
    </row>
    <row r="8" spans="1:4" ht="39.75" customHeight="1">
      <c r="A8" s="8" t="s">
        <v>76</v>
      </c>
      <c r="B8" s="27">
        <v>0</v>
      </c>
      <c r="C8" s="28" t="s">
        <v>114</v>
      </c>
      <c r="D8" s="29">
        <v>52.32</v>
      </c>
    </row>
    <row r="9" spans="1:4" ht="39.75" customHeight="1">
      <c r="A9" s="8" t="s">
        <v>77</v>
      </c>
      <c r="B9" s="27">
        <v>0</v>
      </c>
      <c r="C9" s="28" t="s">
        <v>115</v>
      </c>
      <c r="D9" s="29">
        <v>58.57</v>
      </c>
    </row>
    <row r="10" spans="1:4" ht="39.75" customHeight="1">
      <c r="A10" s="6"/>
      <c r="B10" s="27"/>
      <c r="C10" s="8"/>
      <c r="D10" s="27"/>
    </row>
    <row r="11" spans="1:4" ht="39.75" customHeight="1">
      <c r="A11" s="6"/>
      <c r="B11" s="27"/>
      <c r="C11" s="6"/>
      <c r="D11" s="27"/>
    </row>
    <row r="12" spans="1:4" ht="39.75" customHeight="1">
      <c r="A12" s="6"/>
      <c r="B12" s="27"/>
      <c r="C12" s="6"/>
      <c r="D12" s="27"/>
    </row>
    <row r="13" spans="1:4" ht="39.75" customHeight="1">
      <c r="A13" s="6" t="s">
        <v>78</v>
      </c>
      <c r="B13" s="27">
        <v>4471.34</v>
      </c>
      <c r="C13" s="6" t="s">
        <v>79</v>
      </c>
      <c r="D13" s="27">
        <v>4471.34</v>
      </c>
    </row>
    <row r="14" spans="1:4" ht="39.75" customHeight="1">
      <c r="A14" s="8" t="s">
        <v>80</v>
      </c>
      <c r="B14" s="27">
        <v>0</v>
      </c>
      <c r="C14" s="6"/>
      <c r="D14" s="27"/>
    </row>
    <row r="15" spans="1:4" ht="39.75" customHeight="1">
      <c r="A15" s="8" t="s">
        <v>81</v>
      </c>
      <c r="B15" s="27">
        <v>0</v>
      </c>
      <c r="C15" s="8" t="s">
        <v>82</v>
      </c>
      <c r="D15" s="27">
        <v>0</v>
      </c>
    </row>
    <row r="16" spans="1:4" ht="39.75" customHeight="1">
      <c r="A16" s="6"/>
      <c r="B16" s="23"/>
      <c r="C16" s="6"/>
      <c r="D16" s="23"/>
    </row>
    <row r="17" spans="1:4" ht="39.75" customHeight="1">
      <c r="A17" s="6"/>
      <c r="B17" s="23"/>
      <c r="C17" s="6"/>
      <c r="D17" s="23"/>
    </row>
    <row r="18" spans="1:4" ht="39.75" customHeight="1">
      <c r="A18" s="6" t="s">
        <v>18</v>
      </c>
      <c r="B18" s="27">
        <f>SUM(B13:B15)</f>
        <v>4471.34</v>
      </c>
      <c r="C18" s="6" t="s">
        <v>19</v>
      </c>
      <c r="D18" s="27">
        <f>SUM(D13:D17)</f>
        <v>4471.34</v>
      </c>
    </row>
  </sheetData>
  <sheetProtection/>
  <mergeCells count="2">
    <mergeCell ref="A3:B3"/>
    <mergeCell ref="C3:D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6" sqref="E6"/>
    </sheetView>
  </sheetViews>
  <sheetFormatPr defaultColWidth="9.00390625" defaultRowHeight="27.75" customHeight="1"/>
  <cols>
    <col min="2" max="2" width="35.625" style="0" customWidth="1"/>
    <col min="3" max="3" width="9.875" style="0" customWidth="1"/>
    <col min="4" max="4" width="7.75390625" style="0" customWidth="1"/>
    <col min="5" max="5" width="10.125" style="0" customWidth="1"/>
    <col min="6" max="6" width="9.125" style="0" customWidth="1"/>
    <col min="7" max="7" width="8.75390625" style="0" customWidth="1"/>
    <col min="8" max="8" width="9.125" style="0" customWidth="1"/>
    <col min="9" max="9" width="8.375" style="0" customWidth="1"/>
    <col min="11" max="11" width="8.50390625" style="0" customWidth="1"/>
    <col min="12" max="12" width="8.625" style="0" customWidth="1"/>
  </cols>
  <sheetData>
    <row r="1" spans="1:12" ht="52.5" customHeight="1">
      <c r="A1" s="17" t="s">
        <v>83</v>
      </c>
      <c r="B1" s="1"/>
      <c r="C1" s="1"/>
      <c r="D1" s="1"/>
      <c r="E1" s="1"/>
      <c r="F1" s="24" t="s">
        <v>84</v>
      </c>
      <c r="G1" s="1"/>
      <c r="H1" s="1"/>
      <c r="I1" s="1"/>
      <c r="J1" s="1"/>
      <c r="K1" s="1"/>
      <c r="L1" s="1"/>
    </row>
    <row r="2" spans="1:12" ht="19.5" customHeight="1">
      <c r="A2" s="5" t="s">
        <v>85</v>
      </c>
      <c r="K2" s="115" t="s">
        <v>3</v>
      </c>
      <c r="L2" s="115"/>
    </row>
    <row r="3" spans="1:12" ht="41.25" customHeight="1">
      <c r="A3" s="65" t="s">
        <v>86</v>
      </c>
      <c r="B3" s="65"/>
      <c r="C3" s="65" t="s">
        <v>8</v>
      </c>
      <c r="D3" s="65" t="s">
        <v>81</v>
      </c>
      <c r="E3" s="65" t="s">
        <v>87</v>
      </c>
      <c r="F3" s="65" t="s">
        <v>88</v>
      </c>
      <c r="G3" s="65" t="s">
        <v>89</v>
      </c>
      <c r="H3" s="65" t="s">
        <v>90</v>
      </c>
      <c r="I3" s="65" t="s">
        <v>91</v>
      </c>
      <c r="J3" s="65" t="s">
        <v>92</v>
      </c>
      <c r="K3" s="65" t="s">
        <v>93</v>
      </c>
      <c r="L3" s="65" t="s">
        <v>80</v>
      </c>
    </row>
    <row r="4" spans="1:12" ht="27.75" customHeight="1">
      <c r="A4" s="4" t="s">
        <v>24</v>
      </c>
      <c r="B4" s="7" t="s">
        <v>25</v>
      </c>
      <c r="C4" s="65"/>
      <c r="D4" s="65"/>
      <c r="E4" s="118"/>
      <c r="F4" s="65"/>
      <c r="G4" s="65"/>
      <c r="H4" s="65"/>
      <c r="I4" s="65"/>
      <c r="J4" s="65"/>
      <c r="K4" s="65"/>
      <c r="L4" s="65"/>
    </row>
    <row r="5" spans="1:12" ht="27.75" customHeight="1">
      <c r="A5" s="22">
        <v>201</v>
      </c>
      <c r="B5" s="21" t="s">
        <v>29</v>
      </c>
      <c r="C5" s="30">
        <v>1007.99</v>
      </c>
      <c r="D5" s="26">
        <v>0</v>
      </c>
      <c r="E5" s="30">
        <v>1007.99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</row>
    <row r="6" spans="1:12" ht="27.75" customHeight="1">
      <c r="A6" s="19">
        <v>20136</v>
      </c>
      <c r="B6" s="20" t="s">
        <v>30</v>
      </c>
      <c r="C6" s="27">
        <v>695.11</v>
      </c>
      <c r="D6" s="26">
        <v>0</v>
      </c>
      <c r="E6" s="27">
        <v>695.11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</row>
    <row r="7" spans="1:12" ht="27.75" customHeight="1">
      <c r="A7" s="19">
        <v>2013601</v>
      </c>
      <c r="B7" s="20" t="s">
        <v>31</v>
      </c>
      <c r="C7" s="27">
        <v>695.11</v>
      </c>
      <c r="D7" s="26">
        <v>0</v>
      </c>
      <c r="E7" s="27">
        <v>695.11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27.75" customHeight="1">
      <c r="A8" s="19">
        <v>2013699</v>
      </c>
      <c r="B8" s="20" t="s">
        <v>32</v>
      </c>
      <c r="C8" s="27">
        <v>312.88</v>
      </c>
      <c r="D8" s="26">
        <v>0</v>
      </c>
      <c r="E8" s="27">
        <v>312.88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27.75" customHeight="1">
      <c r="A9" s="22">
        <v>204</v>
      </c>
      <c r="B9" s="21" t="s">
        <v>103</v>
      </c>
      <c r="C9" s="30">
        <v>3252.61</v>
      </c>
      <c r="D9" s="26">
        <v>0</v>
      </c>
      <c r="E9" s="30">
        <v>3252.61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2" ht="27.75" customHeight="1">
      <c r="A10" s="19">
        <v>20402</v>
      </c>
      <c r="B10" s="20" t="s">
        <v>104</v>
      </c>
      <c r="C10" s="27">
        <v>3252.61</v>
      </c>
      <c r="D10" s="26">
        <v>0</v>
      </c>
      <c r="E10" s="27">
        <v>3252.61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ht="27.75" customHeight="1">
      <c r="A11" s="19">
        <v>2040219</v>
      </c>
      <c r="B11" s="20" t="s">
        <v>105</v>
      </c>
      <c r="C11" s="27">
        <v>3252.61</v>
      </c>
      <c r="D11" s="26">
        <v>0</v>
      </c>
      <c r="E11" s="27">
        <v>3252.61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2" ht="27.75" customHeight="1">
      <c r="A12" s="22">
        <v>208</v>
      </c>
      <c r="B12" s="21" t="s">
        <v>33</v>
      </c>
      <c r="C12" s="30">
        <v>99.85</v>
      </c>
      <c r="D12" s="26">
        <v>0</v>
      </c>
      <c r="E12" s="30">
        <v>99.85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27.75" customHeight="1">
      <c r="A13" s="19">
        <v>20805</v>
      </c>
      <c r="B13" s="20" t="s">
        <v>34</v>
      </c>
      <c r="C13" s="27">
        <v>0.7</v>
      </c>
      <c r="D13" s="26">
        <v>0</v>
      </c>
      <c r="E13" s="27">
        <v>0.7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ht="27.75" customHeight="1">
      <c r="A14" s="19">
        <v>2080504</v>
      </c>
      <c r="B14" s="20" t="s">
        <v>35</v>
      </c>
      <c r="C14" s="27">
        <v>0.7</v>
      </c>
      <c r="D14" s="26">
        <v>0</v>
      </c>
      <c r="E14" s="27">
        <v>0.7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7.75" customHeight="1">
      <c r="A15" s="19">
        <v>2080505</v>
      </c>
      <c r="B15" s="20" t="s">
        <v>36</v>
      </c>
      <c r="C15" s="27">
        <v>99.15</v>
      </c>
      <c r="D15" s="26">
        <v>0</v>
      </c>
      <c r="E15" s="27">
        <v>99.15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ht="27.75" customHeight="1">
      <c r="A16" s="22">
        <v>210</v>
      </c>
      <c r="B16" s="21" t="s">
        <v>37</v>
      </c>
      <c r="C16" s="30">
        <v>52.32</v>
      </c>
      <c r="D16" s="26">
        <v>0</v>
      </c>
      <c r="E16" s="30">
        <v>52.32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27.75" customHeight="1">
      <c r="A17" s="19">
        <v>21011</v>
      </c>
      <c r="B17" s="20" t="s">
        <v>38</v>
      </c>
      <c r="C17" s="27">
        <v>52.32</v>
      </c>
      <c r="D17" s="26">
        <v>0</v>
      </c>
      <c r="E17" s="27">
        <v>52.32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27.75" customHeight="1">
      <c r="A18" s="19">
        <v>2101101</v>
      </c>
      <c r="B18" s="20" t="s">
        <v>39</v>
      </c>
      <c r="C18" s="27">
        <v>39.66</v>
      </c>
      <c r="D18" s="26">
        <v>0</v>
      </c>
      <c r="E18" s="27">
        <v>39.66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27.75" customHeight="1">
      <c r="A19" s="19">
        <v>2101103</v>
      </c>
      <c r="B19" s="20" t="s">
        <v>106</v>
      </c>
      <c r="C19" s="27">
        <v>12.66</v>
      </c>
      <c r="D19" s="26">
        <v>0</v>
      </c>
      <c r="E19" s="27">
        <v>12.66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ht="27.75" customHeight="1">
      <c r="A20" s="22">
        <v>221</v>
      </c>
      <c r="B20" s="21" t="s">
        <v>40</v>
      </c>
      <c r="C20" s="30">
        <v>58.57</v>
      </c>
      <c r="D20" s="26">
        <v>0</v>
      </c>
      <c r="E20" s="30">
        <v>58.57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1:12" ht="27.75" customHeight="1">
      <c r="A21" s="19">
        <v>22102</v>
      </c>
      <c r="B21" s="20" t="s">
        <v>41</v>
      </c>
      <c r="C21" s="27">
        <v>58.57</v>
      </c>
      <c r="D21" s="26">
        <v>0</v>
      </c>
      <c r="E21" s="27">
        <v>58.57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ht="27.75" customHeight="1">
      <c r="A22" s="19">
        <v>2210201</v>
      </c>
      <c r="B22" s="20" t="s">
        <v>42</v>
      </c>
      <c r="C22" s="27">
        <v>58.57</v>
      </c>
      <c r="D22" s="26">
        <v>0</v>
      </c>
      <c r="E22" s="27">
        <v>58.57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ht="27.75" customHeight="1">
      <c r="A23" s="116" t="s">
        <v>8</v>
      </c>
      <c r="B23" s="117"/>
      <c r="C23" s="27">
        <f>SUM(D23:E23)</f>
        <v>4471.34</v>
      </c>
      <c r="D23" s="26">
        <v>0</v>
      </c>
      <c r="E23" s="27">
        <f>SUM(E5,E9,E12,E16,E20)</f>
        <v>4471.34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</sheetData>
  <sheetProtection/>
  <mergeCells count="13">
    <mergeCell ref="A23:B23"/>
    <mergeCell ref="K2:L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3:B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3" sqref="A23:IV23"/>
    </sheetView>
  </sheetViews>
  <sheetFormatPr defaultColWidth="9.00390625" defaultRowHeight="13.5"/>
  <cols>
    <col min="1" max="1" width="12.875" style="0" customWidth="1"/>
    <col min="2" max="2" width="37.875" style="0" customWidth="1"/>
    <col min="3" max="5" width="14.875" style="0" customWidth="1"/>
    <col min="6" max="6" width="13.375" style="0" customWidth="1"/>
    <col min="7" max="7" width="11.75390625" style="0" customWidth="1"/>
    <col min="8" max="8" width="13.375" style="0" customWidth="1"/>
  </cols>
  <sheetData>
    <row r="1" spans="1:8" ht="44.25" customHeight="1">
      <c r="A1" s="16" t="s">
        <v>94</v>
      </c>
      <c r="B1" s="119" t="s">
        <v>95</v>
      </c>
      <c r="C1" s="119"/>
      <c r="D1" s="120"/>
      <c r="E1" s="119"/>
      <c r="F1" s="119"/>
      <c r="G1" s="119"/>
      <c r="H1" s="119"/>
    </row>
    <row r="2" spans="1:8" ht="20.25" customHeight="1">
      <c r="A2" s="15"/>
      <c r="B2" s="10"/>
      <c r="C2" s="10"/>
      <c r="D2" s="10"/>
      <c r="E2" s="10"/>
      <c r="F2" s="10"/>
      <c r="G2" s="115" t="s">
        <v>3</v>
      </c>
      <c r="H2" s="115"/>
    </row>
    <row r="3" spans="1:8" ht="30.75" customHeight="1">
      <c r="A3" s="65" t="s">
        <v>86</v>
      </c>
      <c r="B3" s="65"/>
      <c r="C3" s="65" t="s">
        <v>8</v>
      </c>
      <c r="D3" s="65" t="s">
        <v>27</v>
      </c>
      <c r="E3" s="65" t="s">
        <v>28</v>
      </c>
      <c r="F3" s="65" t="s">
        <v>96</v>
      </c>
      <c r="G3" s="65" t="s">
        <v>97</v>
      </c>
      <c r="H3" s="65" t="s">
        <v>98</v>
      </c>
    </row>
    <row r="4" spans="1:8" ht="23.25" customHeight="1">
      <c r="A4" s="4" t="s">
        <v>24</v>
      </c>
      <c r="B4" s="7" t="s">
        <v>25</v>
      </c>
      <c r="C4" s="65"/>
      <c r="D4" s="65"/>
      <c r="E4" s="65"/>
      <c r="F4" s="65"/>
      <c r="G4" s="65"/>
      <c r="H4" s="65"/>
    </row>
    <row r="5" spans="1:8" ht="39.75" customHeight="1">
      <c r="A5" s="22">
        <v>201</v>
      </c>
      <c r="B5" s="21" t="s">
        <v>29</v>
      </c>
      <c r="C5" s="30">
        <v>1007.99</v>
      </c>
      <c r="D5" s="30">
        <v>695.11</v>
      </c>
      <c r="E5" s="30">
        <v>312.88</v>
      </c>
      <c r="F5" s="26">
        <v>0</v>
      </c>
      <c r="G5" s="26">
        <v>0</v>
      </c>
      <c r="H5" s="26">
        <v>0</v>
      </c>
    </row>
    <row r="6" spans="1:8" ht="39.75" customHeight="1">
      <c r="A6" s="19">
        <v>20136</v>
      </c>
      <c r="B6" s="20" t="s">
        <v>30</v>
      </c>
      <c r="C6" s="27">
        <v>695.11</v>
      </c>
      <c r="D6" s="27">
        <v>695.11</v>
      </c>
      <c r="E6" s="27">
        <v>0</v>
      </c>
      <c r="F6" s="26">
        <v>0</v>
      </c>
      <c r="G6" s="26">
        <v>0</v>
      </c>
      <c r="H6" s="26">
        <v>0</v>
      </c>
    </row>
    <row r="7" spans="1:8" ht="39.75" customHeight="1">
      <c r="A7" s="19">
        <v>2013601</v>
      </c>
      <c r="B7" s="20" t="s">
        <v>31</v>
      </c>
      <c r="C7" s="27">
        <v>695.11</v>
      </c>
      <c r="D7" s="27">
        <v>695.11</v>
      </c>
      <c r="E7" s="27">
        <v>0</v>
      </c>
      <c r="F7" s="26">
        <v>0</v>
      </c>
      <c r="G7" s="26">
        <v>0</v>
      </c>
      <c r="H7" s="26">
        <v>0</v>
      </c>
    </row>
    <row r="8" spans="1:8" ht="39.75" customHeight="1">
      <c r="A8" s="19">
        <v>2013699</v>
      </c>
      <c r="B8" s="20" t="s">
        <v>32</v>
      </c>
      <c r="C8" s="27">
        <v>312.88</v>
      </c>
      <c r="D8" s="27">
        <v>0</v>
      </c>
      <c r="E8" s="27">
        <v>312.88</v>
      </c>
      <c r="F8" s="26">
        <v>0</v>
      </c>
      <c r="G8" s="26">
        <v>0</v>
      </c>
      <c r="H8" s="26">
        <v>0</v>
      </c>
    </row>
    <row r="9" spans="1:8" ht="39.75" customHeight="1">
      <c r="A9" s="22">
        <v>204</v>
      </c>
      <c r="B9" s="21" t="s">
        <v>103</v>
      </c>
      <c r="C9" s="30">
        <v>3252.61</v>
      </c>
      <c r="D9" s="30">
        <v>0</v>
      </c>
      <c r="E9" s="30">
        <v>3252.61</v>
      </c>
      <c r="F9" s="26">
        <v>0</v>
      </c>
      <c r="G9" s="26">
        <v>0</v>
      </c>
      <c r="H9" s="26">
        <v>0</v>
      </c>
    </row>
    <row r="10" spans="1:8" ht="39.75" customHeight="1">
      <c r="A10" s="19">
        <v>20402</v>
      </c>
      <c r="B10" s="20" t="s">
        <v>104</v>
      </c>
      <c r="C10" s="27">
        <f>SUM(D10:E10)</f>
        <v>3252.61</v>
      </c>
      <c r="D10" s="27">
        <v>0</v>
      </c>
      <c r="E10" s="27">
        <v>3252.61</v>
      </c>
      <c r="F10" s="26">
        <v>0</v>
      </c>
      <c r="G10" s="26">
        <v>0</v>
      </c>
      <c r="H10" s="26">
        <v>0</v>
      </c>
    </row>
    <row r="11" spans="1:8" ht="39.75" customHeight="1">
      <c r="A11" s="19">
        <v>2040219</v>
      </c>
      <c r="B11" s="20" t="s">
        <v>105</v>
      </c>
      <c r="C11" s="27">
        <f>SUM(D11:E11)</f>
        <v>3252.61</v>
      </c>
      <c r="D11" s="27">
        <v>0</v>
      </c>
      <c r="E11" s="27">
        <v>3252.61</v>
      </c>
      <c r="F11" s="26">
        <v>0</v>
      </c>
      <c r="G11" s="26">
        <v>0</v>
      </c>
      <c r="H11" s="26">
        <v>0</v>
      </c>
    </row>
    <row r="12" spans="1:8" ht="39.75" customHeight="1">
      <c r="A12" s="22">
        <v>208</v>
      </c>
      <c r="B12" s="21" t="s">
        <v>33</v>
      </c>
      <c r="C12" s="30">
        <v>99.85</v>
      </c>
      <c r="D12" s="30">
        <v>99.85</v>
      </c>
      <c r="E12" s="30">
        <v>0</v>
      </c>
      <c r="F12" s="26">
        <v>0</v>
      </c>
      <c r="G12" s="26">
        <v>0</v>
      </c>
      <c r="H12" s="26">
        <v>0</v>
      </c>
    </row>
    <row r="13" spans="1:8" ht="39.75" customHeight="1">
      <c r="A13" s="19">
        <v>20805</v>
      </c>
      <c r="B13" s="20" t="s">
        <v>34</v>
      </c>
      <c r="C13" s="27">
        <v>0.7</v>
      </c>
      <c r="D13" s="27">
        <v>0.7</v>
      </c>
      <c r="E13" s="27">
        <f>SUM(E14:E15)</f>
        <v>0</v>
      </c>
      <c r="F13" s="26">
        <v>0</v>
      </c>
      <c r="G13" s="26">
        <v>0</v>
      </c>
      <c r="H13" s="26">
        <v>0</v>
      </c>
    </row>
    <row r="14" spans="1:8" ht="39.75" customHeight="1">
      <c r="A14" s="19">
        <v>2080504</v>
      </c>
      <c r="B14" s="20" t="s">
        <v>35</v>
      </c>
      <c r="C14" s="27">
        <v>0.7</v>
      </c>
      <c r="D14" s="27">
        <v>0.7</v>
      </c>
      <c r="E14" s="27">
        <v>0</v>
      </c>
      <c r="F14" s="26">
        <v>0</v>
      </c>
      <c r="G14" s="26">
        <v>0</v>
      </c>
      <c r="H14" s="26">
        <v>0</v>
      </c>
    </row>
    <row r="15" spans="1:8" ht="39.75" customHeight="1">
      <c r="A15" s="19">
        <v>2080505</v>
      </c>
      <c r="B15" s="20" t="s">
        <v>36</v>
      </c>
      <c r="C15" s="27">
        <v>99.15</v>
      </c>
      <c r="D15" s="27">
        <v>99.15</v>
      </c>
      <c r="E15" s="27">
        <v>0</v>
      </c>
      <c r="F15" s="26">
        <v>0</v>
      </c>
      <c r="G15" s="26">
        <v>0</v>
      </c>
      <c r="H15" s="26">
        <v>0</v>
      </c>
    </row>
    <row r="16" spans="1:8" ht="39.75" customHeight="1">
      <c r="A16" s="22">
        <v>210</v>
      </c>
      <c r="B16" s="21" t="s">
        <v>37</v>
      </c>
      <c r="C16" s="30">
        <v>52.32</v>
      </c>
      <c r="D16" s="30">
        <v>52.32</v>
      </c>
      <c r="E16" s="30">
        <f>SUM(E17)</f>
        <v>0</v>
      </c>
      <c r="F16" s="26">
        <v>0</v>
      </c>
      <c r="G16" s="26">
        <v>0</v>
      </c>
      <c r="H16" s="26">
        <v>0</v>
      </c>
    </row>
    <row r="17" spans="1:8" ht="39.75" customHeight="1">
      <c r="A17" s="19">
        <v>21011</v>
      </c>
      <c r="B17" s="20" t="s">
        <v>38</v>
      </c>
      <c r="C17" s="27">
        <v>52.32</v>
      </c>
      <c r="D17" s="27">
        <v>52.32</v>
      </c>
      <c r="E17" s="27">
        <f>SUM(E18:E19)</f>
        <v>0</v>
      </c>
      <c r="F17" s="26">
        <v>0</v>
      </c>
      <c r="G17" s="26">
        <v>0</v>
      </c>
      <c r="H17" s="26">
        <v>0</v>
      </c>
    </row>
    <row r="18" spans="1:8" ht="39.75" customHeight="1">
      <c r="A18" s="19">
        <v>2101101</v>
      </c>
      <c r="B18" s="20" t="s">
        <v>39</v>
      </c>
      <c r="C18" s="27">
        <v>39.66</v>
      </c>
      <c r="D18" s="27">
        <v>39.66</v>
      </c>
      <c r="E18" s="27">
        <v>0</v>
      </c>
      <c r="F18" s="26">
        <v>0</v>
      </c>
      <c r="G18" s="26">
        <v>0</v>
      </c>
      <c r="H18" s="26">
        <v>0</v>
      </c>
    </row>
    <row r="19" spans="1:8" ht="39.75" customHeight="1">
      <c r="A19" s="19">
        <v>2101103</v>
      </c>
      <c r="B19" s="20" t="s">
        <v>106</v>
      </c>
      <c r="C19" s="27">
        <v>12.66</v>
      </c>
      <c r="D19" s="27">
        <v>12.66</v>
      </c>
      <c r="E19" s="27">
        <v>0</v>
      </c>
      <c r="F19" s="26">
        <v>0</v>
      </c>
      <c r="G19" s="26">
        <v>0</v>
      </c>
      <c r="H19" s="26">
        <v>0</v>
      </c>
    </row>
    <row r="20" spans="1:8" ht="39.75" customHeight="1">
      <c r="A20" s="22">
        <v>221</v>
      </c>
      <c r="B20" s="21" t="s">
        <v>40</v>
      </c>
      <c r="C20" s="30">
        <v>58.57</v>
      </c>
      <c r="D20" s="30">
        <v>58.57</v>
      </c>
      <c r="E20" s="30">
        <v>0</v>
      </c>
      <c r="F20" s="26">
        <v>0</v>
      </c>
      <c r="G20" s="26">
        <v>0</v>
      </c>
      <c r="H20" s="26">
        <v>0</v>
      </c>
    </row>
    <row r="21" spans="1:8" ht="39.75" customHeight="1">
      <c r="A21" s="19">
        <v>22102</v>
      </c>
      <c r="B21" s="20" t="s">
        <v>41</v>
      </c>
      <c r="C21" s="27">
        <v>58.57</v>
      </c>
      <c r="D21" s="27">
        <v>58.57</v>
      </c>
      <c r="E21" s="27">
        <v>0</v>
      </c>
      <c r="F21" s="26">
        <v>0</v>
      </c>
      <c r="G21" s="26">
        <v>0</v>
      </c>
      <c r="H21" s="26">
        <v>0</v>
      </c>
    </row>
    <row r="22" spans="1:8" ht="39.75" customHeight="1">
      <c r="A22" s="19">
        <v>2210201</v>
      </c>
      <c r="B22" s="20" t="s">
        <v>42</v>
      </c>
      <c r="C22" s="27">
        <v>58.57</v>
      </c>
      <c r="D22" s="27">
        <v>58.57</v>
      </c>
      <c r="E22" s="27">
        <v>0</v>
      </c>
      <c r="F22" s="26">
        <v>0</v>
      </c>
      <c r="G22" s="26">
        <v>0</v>
      </c>
      <c r="H22" s="26">
        <v>0</v>
      </c>
    </row>
    <row r="23" spans="1:8" s="125" customFormat="1" ht="39.75" customHeight="1">
      <c r="A23" s="123" t="s">
        <v>8</v>
      </c>
      <c r="B23" s="123"/>
      <c r="C23" s="30">
        <f>SUM(D23:E23)</f>
        <v>4471.34</v>
      </c>
      <c r="D23" s="30">
        <f>SUM(D5,D12,D9,D16,D20)</f>
        <v>905.8500000000001</v>
      </c>
      <c r="E23" s="30">
        <f>SUM(E5,E12,E9,E16,E20)</f>
        <v>3565.4900000000002</v>
      </c>
      <c r="F23" s="126">
        <v>0</v>
      </c>
      <c r="G23" s="126">
        <v>0</v>
      </c>
      <c r="H23" s="126">
        <v>0</v>
      </c>
    </row>
  </sheetData>
  <sheetProtection/>
  <mergeCells count="10">
    <mergeCell ref="A3:B3"/>
    <mergeCell ref="A23:B23"/>
    <mergeCell ref="G2:H2"/>
    <mergeCell ref="B1:H1"/>
    <mergeCell ref="C3:C4"/>
    <mergeCell ref="D3:D4"/>
    <mergeCell ref="E3:E4"/>
    <mergeCell ref="F3:F4"/>
    <mergeCell ref="G3:G4"/>
    <mergeCell ref="H3:H4"/>
  </mergeCells>
  <printOptions/>
  <pageMargins left="0.6986111111111111" right="0.6986111111111111" top="0.52" bottom="0.4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cp:lastPrinted>2019-01-21T03:47:42Z</cp:lastPrinted>
  <dcterms:created xsi:type="dcterms:W3CDTF">2006-09-13T11:21:51Z</dcterms:created>
  <dcterms:modified xsi:type="dcterms:W3CDTF">2020-01-07T03:05:40Z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