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176" tabRatio="911" firstSheet="1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<sst xmlns="http://schemas.openxmlformats.org/spreadsheetml/2006/main" count="255" uniqueCount="156">
  <si>
    <t>附件2-1：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</si>
  <si>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</si>
  <si>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</si>
  <si>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</si>
  <si>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</si>
  <si>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</si>
  <si>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</si>
  <si>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</si>
  <si>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</si>
  <si>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</si>
  <si>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</si>
  <si>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</si>
  <si>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</si>
  <si>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</si>
  <si>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</si>
  <si>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</si>
  <si>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（二）文化体育与传媒支出</t>
  </si>
  <si>
    <t>（三）社会保障和就业支出</t>
  </si>
  <si>
    <t>二、上年结转</t>
  </si>
  <si>
    <t>（四）住房保障支出</t>
  </si>
  <si>
    <t>（五）医疗卫生与计划生育         支出</t>
  </si>
  <si>
    <t>二、结转下年</t>
  </si>
  <si>
    <t>收 入 总 计</t>
  </si>
  <si>
    <t>支 出 总 计</t>
  </si>
  <si>
    <t>附件2-2：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</si>
  <si>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</si>
  <si>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</si>
  <si>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</si>
  <si>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</si>
  <si>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</si>
  <si>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</si>
  <si>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</si>
  <si>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</si>
  <si>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</si>
  <si>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</si>
  <si>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文化</t>
  </si>
  <si>
    <t>艺术表演团体</t>
  </si>
  <si>
    <t>社会保障和就业支出</t>
  </si>
  <si>
    <t>行政事业单位离退休</t>
  </si>
  <si>
    <t>退休住院护工费</t>
  </si>
  <si>
    <t>机关事业单位基本养老保险缴费</t>
  </si>
  <si>
    <t>财政对其他社会保障基金的补助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</si>
  <si>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</si>
  <si>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</si>
  <si>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</si>
  <si>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</si>
  <si>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</si>
  <si>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事业单位医疗</t>
  </si>
  <si>
    <t>住房保障支出</t>
  </si>
  <si>
    <t>住房改革支出</t>
  </si>
  <si>
    <t>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</si>
  <si>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</si>
  <si>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</si>
  <si>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人员经费</t>
  </si>
  <si>
    <t>公用经费</t>
  </si>
  <si>
    <t>基本工资</t>
  </si>
  <si>
    <t xml:space="preserve"> 津贴补贴</t>
  </si>
  <si>
    <t>奖金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</si>
  <si>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</si>
  <si>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</si>
  <si>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</si>
  <si>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</si>
  <si>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</si>
  <si>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</si>
  <si>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</si>
  <si>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</si>
  <si>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培训费</t>
  </si>
  <si>
    <t>工会经费</t>
  </si>
  <si>
    <t>福利费</t>
  </si>
  <si>
    <t>公务车运行维护费</t>
  </si>
  <si>
    <t>其他商品和服务支出</t>
  </si>
  <si>
    <t>其他对个人和家庭的补助</t>
  </si>
  <si>
    <t>附件2-4：</t>
  </si>
  <si>
    <t>一般公共预算“三公”经费支出表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</si>
  <si>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</si>
  <si>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</si>
  <si>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</si>
  <si>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</si>
  <si>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</si>
  <si>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附件2-5：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</si>
  <si>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</si>
  <si>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</si>
  <si>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</si>
  <si>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</si>
  <si>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</si>
  <si>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附件2-6：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</si>
  <si>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</si>
  <si>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</si>
  <si>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</si>
  <si>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</si>
  <si>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</si>
  <si>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</si>
  <si>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</si>
  <si>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</si>
  <si>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</si>
  <si>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</si>
  <si>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</si>
  <si>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附件2-7：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</si>
  <si>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</si>
  <si>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</si>
  <si>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</si>
  <si>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</si>
  <si>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</si>
  <si>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</si>
  <si>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</si>
  <si>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</si>
  <si>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</si>
  <si>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</si>
  <si>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离退休人员护工费</t>
  </si>
  <si>
    <t>附件2-8：</t>
  </si>
  <si>
    <t>部门支出总表</t>
  </si>
  <si>
    <t>上缴上级支出</t>
  </si>
  <si>
    <t>事业单位经营支出</t>
  </si>
  <si>
    <t>对下级单位
补助支出</t>
  </si>
  <si>
    <t>离退休护工费</t>
  </si>
  <si>
    <t>文化体育与传媒支出</t>
  </si>
  <si>
    <t>一、文化体育与传媒</t>
  </si>
  <si>
    <t>二、社会保障和就业支出</t>
  </si>
  <si>
    <t>三、住房保障支出</t>
  </si>
  <si>
    <t>四、医疗卫生与计划生育支出</t>
  </si>
  <si>
    <t>工资福利支出</t>
  </si>
  <si>
    <t>对个人和家庭的补助</t>
  </si>
  <si>
    <t>职工基本医疗保险缴费</t>
  </si>
  <si>
    <t>其他社会保障缴费</t>
  </si>
  <si>
    <t>-</t>
  </si>
  <si>
    <t>类</t>
  </si>
  <si>
    <t>款</t>
  </si>
  <si>
    <t>部门预算经济分类</t>
  </si>
  <si>
    <r>
      <t>0</t>
    </r>
    <r>
      <rPr>
        <sz val="10.5"/>
        <color indexed="8"/>
        <rFont val="宋体"/>
        <family val="0"/>
      </rPr>
      <t>1</t>
    </r>
  </si>
  <si>
    <r>
      <t>0</t>
    </r>
    <r>
      <rPr>
        <sz val="10.5"/>
        <color indexed="8"/>
        <rFont val="宋体"/>
        <family val="0"/>
      </rPr>
      <t>2</t>
    </r>
  </si>
  <si>
    <r>
      <t>0</t>
    </r>
    <r>
      <rPr>
        <sz val="10.5"/>
        <color indexed="8"/>
        <rFont val="宋体"/>
        <family val="0"/>
      </rPr>
      <t>3</t>
    </r>
  </si>
  <si>
    <r>
      <t>0</t>
    </r>
    <r>
      <rPr>
        <sz val="10.5"/>
        <color indexed="8"/>
        <rFont val="宋体"/>
        <family val="0"/>
      </rPr>
      <t>6</t>
    </r>
  </si>
  <si>
    <r>
      <t>0</t>
    </r>
    <r>
      <rPr>
        <sz val="10.5"/>
        <color indexed="8"/>
        <rFont val="宋体"/>
        <family val="0"/>
      </rPr>
      <t>8</t>
    </r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</si>
  <si>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</si>
  <si>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7</t>
    </r>
  </si>
  <si>
    <t>科目编码</t>
  </si>
  <si>
    <t>科目名称</t>
  </si>
  <si>
    <t>合计</t>
  </si>
  <si>
    <t>政府预算经济分类</t>
  </si>
  <si>
    <t>对事业单位经常性补助</t>
  </si>
  <si>
    <t>附件2-3：</t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</si>
  <si>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</si>
  <si>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2</t>
    </r>
  </si>
  <si>
    <t>商品和服务支出</t>
  </si>
  <si>
    <t>退休费</t>
  </si>
  <si>
    <t>02</t>
  </si>
  <si>
    <r>
      <t>0</t>
    </r>
    <r>
      <rPr>
        <sz val="11"/>
        <color indexed="8"/>
        <rFont val="宋体"/>
        <family val="0"/>
      </rPr>
      <t>5</t>
    </r>
  </si>
  <si>
    <t>离退休费</t>
  </si>
  <si>
    <t>其他对个人和家庭的补助</t>
  </si>
  <si>
    <t>注：2018年本单位无政府性基金预算安排，故本表无数据。</t>
  </si>
  <si>
    <t>公务接待费</t>
  </si>
  <si>
    <t>MB0W59730</t>
  </si>
  <si>
    <t>2019年预算数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</si>
  <si>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</si>
  <si>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r>
      <t>201</t>
    </r>
    <r>
      <rPr>
        <sz val="10.5"/>
        <color indexed="8"/>
        <rFont val="宋体"/>
        <family val="0"/>
      </rPr>
      <t>8年预算数</t>
    </r>
  </si>
  <si>
    <r>
      <t>201</t>
    </r>
    <r>
      <rPr>
        <sz val="10.5"/>
        <color indexed="8"/>
        <rFont val="宋体"/>
        <family val="0"/>
      </rPr>
      <t>8年预算执行数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</si>
</sst>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5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84" fontId="0" fillId="0" borderId="18" xfId="0" applyNumberFormat="1" applyFont="1" applyBorder="1" applyAlignment="1">
      <alignment horizontal="left" vertical="center" wrapText="1"/>
    </xf>
    <xf numFmtId="184" fontId="0" fillId="0" borderId="20" xfId="0" applyNumberFormat="1" applyFont="1" applyBorder="1" applyAlignment="1">
      <alignment horizontal="left" vertical="center" wrapText="1"/>
    </xf>
    <xf numFmtId="184" fontId="0" fillId="0" borderId="19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184" fontId="0" fillId="0" borderId="20" xfId="0" applyNumberFormat="1" applyBorder="1" applyAlignment="1">
      <alignment horizontal="left" vertical="center" wrapText="1"/>
    </xf>
    <xf numFmtId="184" fontId="0" fillId="0" borderId="19" xfId="0" applyNumberForma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9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0.75390625" style="0" customWidth="1"/>
  </cols>
  <sheetData>
    <row r="1" spans="1:3" ht="21.75">
      <c r="A1" s="1" t="s">
        <v>0</v>
      </c>
      <c r="C1" s="10" t="s">
        <v>1</v>
      </c>
    </row>
    <row r="2" spans="1:6" ht="17.25">
      <c r="A2" s="50" t="s">
        <v>2</v>
      </c>
      <c r="B2" s="51"/>
      <c r="C2" s="21"/>
      <c r="D2" s="21"/>
      <c r="E2" s="52" t="s">
        <v>3</v>
      </c>
      <c r="F2" s="52"/>
    </row>
    <row r="3" spans="1:6" ht="21" customHeight="1">
      <c r="A3" s="53" t="s">
        <v>4</v>
      </c>
      <c r="B3" s="54"/>
      <c r="C3" s="53" t="s">
        <v>5</v>
      </c>
      <c r="D3" s="55"/>
      <c r="E3" s="55"/>
      <c r="F3" s="54"/>
    </row>
    <row r="4" spans="1:6" ht="28.5">
      <c r="A4" s="5" t="s">
        <v>6</v>
      </c>
      <c r="B4" s="5" t="s">
        <v>7</v>
      </c>
      <c r="C4" s="5" t="s">
        <v>6</v>
      </c>
      <c r="D4" s="5" t="s">
        <v>8</v>
      </c>
      <c r="E4" s="22" t="s">
        <v>9</v>
      </c>
      <c r="F4" s="22" t="s">
        <v>10</v>
      </c>
    </row>
    <row r="5" spans="1:6" ht="33.75" customHeight="1">
      <c r="A5" s="15" t="s">
        <v>11</v>
      </c>
      <c r="B5" s="5">
        <v>1053.93</v>
      </c>
      <c r="C5" s="5" t="s">
        <v>12</v>
      </c>
      <c r="D5" s="5">
        <v>1082.59</v>
      </c>
      <c r="E5" s="5">
        <v>1082.59</v>
      </c>
      <c r="F5" s="5">
        <v>0</v>
      </c>
    </row>
    <row r="6" spans="1:6" ht="33.75" customHeight="1">
      <c r="A6" s="14" t="s">
        <v>13</v>
      </c>
      <c r="B6" s="5">
        <v>1053.93</v>
      </c>
      <c r="C6" s="28" t="s">
        <v>14</v>
      </c>
      <c r="D6" s="5">
        <v>0</v>
      </c>
      <c r="E6" s="5">
        <v>0</v>
      </c>
      <c r="F6" s="5">
        <v>0</v>
      </c>
    </row>
    <row r="7" spans="1:6" ht="33.75" customHeight="1">
      <c r="A7" s="14" t="s">
        <v>15</v>
      </c>
      <c r="B7" s="23">
        <v>0</v>
      </c>
      <c r="C7" s="24" t="s">
        <v>16</v>
      </c>
      <c r="D7" s="5">
        <v>858.47</v>
      </c>
      <c r="E7" s="5">
        <v>858.47</v>
      </c>
      <c r="F7" s="5">
        <v>0</v>
      </c>
    </row>
    <row r="8" spans="1:6" ht="33.75" customHeight="1">
      <c r="A8" s="14"/>
      <c r="B8" s="23"/>
      <c r="C8" s="25" t="s">
        <v>17</v>
      </c>
      <c r="D8" s="5">
        <v>117.57</v>
      </c>
      <c r="E8" s="5">
        <v>117.57</v>
      </c>
      <c r="F8" s="5">
        <v>0</v>
      </c>
    </row>
    <row r="9" spans="1:6" ht="33.75" customHeight="1">
      <c r="A9" s="14" t="s">
        <v>18</v>
      </c>
      <c r="B9" s="23">
        <v>28.66</v>
      </c>
      <c r="C9" s="25" t="s">
        <v>19</v>
      </c>
      <c r="D9" s="5">
        <v>63.83</v>
      </c>
      <c r="E9" s="5">
        <v>63.83</v>
      </c>
      <c r="F9" s="5">
        <v>0</v>
      </c>
    </row>
    <row r="10" spans="1:6" ht="33.75" customHeight="1">
      <c r="A10" s="14" t="s">
        <v>13</v>
      </c>
      <c r="B10" s="23">
        <v>0</v>
      </c>
      <c r="C10" s="24" t="s">
        <v>20</v>
      </c>
      <c r="D10" s="5">
        <v>42.72</v>
      </c>
      <c r="E10" s="5">
        <v>42.72</v>
      </c>
      <c r="F10" s="5">
        <v>0</v>
      </c>
    </row>
    <row r="11" spans="1:6" ht="33.75" customHeight="1">
      <c r="A11" s="14" t="s">
        <v>15</v>
      </c>
      <c r="B11" s="23">
        <v>0</v>
      </c>
      <c r="C11" s="14"/>
      <c r="D11" s="5"/>
      <c r="E11" s="5"/>
      <c r="F11" s="5"/>
    </row>
    <row r="12" spans="1:6" ht="33.75" customHeight="1">
      <c r="A12" s="23"/>
      <c r="B12" s="23"/>
      <c r="C12" s="14" t="s">
        <v>21</v>
      </c>
      <c r="D12" s="5">
        <v>0</v>
      </c>
      <c r="E12" s="23">
        <v>0</v>
      </c>
      <c r="F12" s="5">
        <v>0</v>
      </c>
    </row>
    <row r="13" spans="1:6" ht="33.75" customHeight="1">
      <c r="A13" s="23" t="s">
        <v>22</v>
      </c>
      <c r="B13" s="5">
        <v>1082.59</v>
      </c>
      <c r="C13" s="23" t="s">
        <v>23</v>
      </c>
      <c r="D13" s="5">
        <v>1082.59</v>
      </c>
      <c r="E13" s="5">
        <v>1082.59</v>
      </c>
      <c r="F13" s="5">
        <v>0</v>
      </c>
    </row>
    <row r="14" ht="21.75">
      <c r="A14" s="10"/>
    </row>
  </sheetData>
  <sheetProtection/>
  <mergeCells count="4">
    <mergeCell ref="A2:B2"/>
    <mergeCell ref="E2:F2"/>
    <mergeCell ref="A3:B3"/>
    <mergeCell ref="C3:F3"/>
  </mergeCells>
  <printOptions/>
  <pageMargins left="0.6986111111111111" right="0.6986111111111111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J11" sqref="J11"/>
    </sheetView>
  </sheetViews>
  <sheetFormatPr defaultColWidth="9.00390625" defaultRowHeight="13.5"/>
  <cols>
    <col min="1" max="1" width="12.25390625" style="0" customWidth="1"/>
    <col min="2" max="2" width="23.00390625" style="0" customWidth="1"/>
    <col min="3" max="3" width="15.00390625" style="0" customWidth="1"/>
    <col min="4" max="4" width="13.125" style="0" customWidth="1"/>
    <col min="5" max="5" width="12.25390625" style="0" customWidth="1"/>
    <col min="6" max="6" width="10.50390625" style="0" customWidth="1"/>
  </cols>
  <sheetData>
    <row r="1" spans="1:6" ht="36" customHeight="1">
      <c r="A1" s="1" t="s">
        <v>24</v>
      </c>
      <c r="B1" s="4"/>
      <c r="C1" s="2" t="s">
        <v>25</v>
      </c>
      <c r="D1" s="4"/>
      <c r="E1" s="4"/>
      <c r="F1" s="4"/>
    </row>
    <row r="2" spans="1:6" ht="16.5" customHeight="1">
      <c r="A2" s="56" t="s">
        <v>26</v>
      </c>
      <c r="B2" s="57"/>
      <c r="C2" s="57"/>
      <c r="D2" s="57"/>
      <c r="E2" s="57"/>
      <c r="F2" s="57"/>
    </row>
    <row r="3" spans="1:6" ht="45" customHeight="1">
      <c r="A3" s="58" t="s">
        <v>27</v>
      </c>
      <c r="B3" s="58"/>
      <c r="C3" s="58" t="s">
        <v>152</v>
      </c>
      <c r="D3" s="58"/>
      <c r="E3" s="58"/>
      <c r="F3" s="58" t="s">
        <v>28</v>
      </c>
    </row>
    <row r="4" spans="1:6" ht="33" customHeight="1">
      <c r="A4" s="5" t="s">
        <v>29</v>
      </c>
      <c r="B4" s="5" t="s">
        <v>30</v>
      </c>
      <c r="C4" s="5" t="s">
        <v>31</v>
      </c>
      <c r="D4" s="5" t="s">
        <v>32</v>
      </c>
      <c r="E4" s="5" t="s">
        <v>33</v>
      </c>
      <c r="F4" s="58"/>
    </row>
    <row r="5" spans="1:6" ht="14.25">
      <c r="A5" s="29">
        <v>207</v>
      </c>
      <c r="B5" s="34" t="s">
        <v>34</v>
      </c>
      <c r="C5" s="48">
        <f>D5+E5</f>
        <v>858.47</v>
      </c>
      <c r="D5" s="48">
        <v>769.99</v>
      </c>
      <c r="E5" s="27">
        <v>88.48</v>
      </c>
      <c r="F5" s="5"/>
    </row>
    <row r="6" spans="1:6" ht="14.25">
      <c r="A6" s="25">
        <v>20701</v>
      </c>
      <c r="B6" s="25" t="s">
        <v>35</v>
      </c>
      <c r="C6" s="5">
        <v>829.81</v>
      </c>
      <c r="D6" s="5">
        <v>769.99</v>
      </c>
      <c r="E6" s="27">
        <v>88.48</v>
      </c>
      <c r="F6" s="5"/>
    </row>
    <row r="7" spans="1:6" s="20" customFormat="1" ht="14.25">
      <c r="A7" s="35">
        <v>2070107</v>
      </c>
      <c r="B7" s="35" t="s">
        <v>36</v>
      </c>
      <c r="C7" s="5">
        <v>829.81</v>
      </c>
      <c r="D7" s="5">
        <v>769.99</v>
      </c>
      <c r="E7" s="27">
        <v>88.48</v>
      </c>
      <c r="F7" s="8"/>
    </row>
    <row r="8" spans="1:6" ht="14.25">
      <c r="A8" s="29">
        <v>208</v>
      </c>
      <c r="B8" s="29" t="s">
        <v>37</v>
      </c>
      <c r="C8" s="8">
        <v>117.57</v>
      </c>
      <c r="D8" s="8">
        <v>117.57</v>
      </c>
      <c r="E8" s="5">
        <v>0</v>
      </c>
      <c r="F8" s="5"/>
    </row>
    <row r="9" spans="1:6" ht="14.25">
      <c r="A9" s="25">
        <v>20805</v>
      </c>
      <c r="B9" s="25" t="s">
        <v>38</v>
      </c>
      <c r="C9" s="5">
        <v>110.09</v>
      </c>
      <c r="D9" s="5">
        <v>110.09</v>
      </c>
      <c r="E9" s="5">
        <v>0</v>
      </c>
      <c r="F9" s="5"/>
    </row>
    <row r="10" spans="1:6" ht="14.25">
      <c r="A10" s="25">
        <v>2800501</v>
      </c>
      <c r="B10" s="25" t="s">
        <v>39</v>
      </c>
      <c r="C10" s="5">
        <v>3.3</v>
      </c>
      <c r="D10" s="5">
        <v>3.3</v>
      </c>
      <c r="E10" s="5">
        <v>0</v>
      </c>
      <c r="F10" s="5"/>
    </row>
    <row r="11" spans="1:6" ht="28.5">
      <c r="A11" s="25">
        <v>2080505</v>
      </c>
      <c r="B11" s="25" t="s">
        <v>40</v>
      </c>
      <c r="C11" s="5">
        <v>106.79</v>
      </c>
      <c r="D11" s="5">
        <v>106.79</v>
      </c>
      <c r="E11" s="5">
        <v>0</v>
      </c>
      <c r="F11" s="5"/>
    </row>
    <row r="12" spans="1:6" ht="28.5">
      <c r="A12" s="25">
        <v>20827</v>
      </c>
      <c r="B12" s="25" t="s">
        <v>41</v>
      </c>
      <c r="C12" s="5">
        <v>7.48</v>
      </c>
      <c r="D12" s="5">
        <v>7.48</v>
      </c>
      <c r="E12" s="5">
        <v>0</v>
      </c>
      <c r="F12" s="5"/>
    </row>
    <row r="13" spans="1:6" ht="28.5">
      <c r="A13" s="25">
        <v>2082701</v>
      </c>
      <c r="B13" s="25" t="s">
        <v>42</v>
      </c>
      <c r="C13" s="5">
        <v>2.67</v>
      </c>
      <c r="D13" s="5">
        <v>2.67</v>
      </c>
      <c r="E13" s="5">
        <v>0</v>
      </c>
      <c r="F13" s="5"/>
    </row>
    <row r="14" spans="1:6" ht="28.5">
      <c r="A14" s="25">
        <v>2082702</v>
      </c>
      <c r="B14" s="25" t="s">
        <v>43</v>
      </c>
      <c r="C14" s="5">
        <v>1.07</v>
      </c>
      <c r="D14" s="5">
        <v>1.07</v>
      </c>
      <c r="E14" s="5">
        <v>0</v>
      </c>
      <c r="F14" s="5"/>
    </row>
    <row r="15" spans="1:6" ht="28.5">
      <c r="A15" s="25">
        <v>2082703</v>
      </c>
      <c r="B15" s="25" t="s">
        <v>44</v>
      </c>
      <c r="C15" s="5">
        <v>3.74</v>
      </c>
      <c r="D15" s="5">
        <v>3.74</v>
      </c>
      <c r="E15" s="5">
        <v>0</v>
      </c>
      <c r="F15" s="5"/>
    </row>
    <row r="16" spans="1:6" ht="28.5">
      <c r="A16" s="29">
        <v>210</v>
      </c>
      <c r="B16" s="29" t="s">
        <v>45</v>
      </c>
      <c r="C16" s="8">
        <v>42.72</v>
      </c>
      <c r="D16" s="8">
        <v>42.72</v>
      </c>
      <c r="E16" s="5">
        <v>0</v>
      </c>
      <c r="F16" s="5"/>
    </row>
    <row r="17" spans="1:6" ht="14.25">
      <c r="A17" s="25">
        <v>21011</v>
      </c>
      <c r="B17" s="25" t="s">
        <v>46</v>
      </c>
      <c r="C17" s="5">
        <v>42.72</v>
      </c>
      <c r="D17" s="5">
        <v>42.72</v>
      </c>
      <c r="E17" s="5">
        <v>0</v>
      </c>
      <c r="F17" s="5"/>
    </row>
    <row r="18" spans="1:6" ht="14.25">
      <c r="A18" s="25">
        <v>2101102</v>
      </c>
      <c r="B18" s="25" t="s">
        <v>47</v>
      </c>
      <c r="C18" s="5">
        <v>42.72</v>
      </c>
      <c r="D18" s="5">
        <v>42.72</v>
      </c>
      <c r="E18" s="5">
        <v>0</v>
      </c>
      <c r="F18" s="5"/>
    </row>
    <row r="19" spans="1:6" ht="14.25">
      <c r="A19" s="29">
        <v>221</v>
      </c>
      <c r="B19" s="29" t="s">
        <v>48</v>
      </c>
      <c r="C19" s="8">
        <v>63.83</v>
      </c>
      <c r="D19" s="8">
        <v>63.83</v>
      </c>
      <c r="E19" s="5">
        <v>0</v>
      </c>
      <c r="F19" s="5"/>
    </row>
    <row r="20" spans="1:6" ht="14.25">
      <c r="A20" s="25">
        <v>22102</v>
      </c>
      <c r="B20" s="25" t="s">
        <v>49</v>
      </c>
      <c r="C20" s="5">
        <v>63.83</v>
      </c>
      <c r="D20" s="5">
        <v>63.83</v>
      </c>
      <c r="E20" s="5">
        <v>0</v>
      </c>
      <c r="F20" s="5"/>
    </row>
    <row r="21" spans="1:6" ht="14.25">
      <c r="A21" s="25">
        <v>2210201</v>
      </c>
      <c r="B21" s="25" t="s">
        <v>50</v>
      </c>
      <c r="C21" s="5">
        <v>63.83</v>
      </c>
      <c r="D21" s="5">
        <v>63.83</v>
      </c>
      <c r="E21" s="5">
        <v>0</v>
      </c>
      <c r="F21" s="5"/>
    </row>
    <row r="22" spans="1:6" ht="30.75" customHeight="1">
      <c r="A22" s="59" t="s">
        <v>8</v>
      </c>
      <c r="B22" s="60"/>
      <c r="C22" s="8">
        <f>C5+C8+C16+C19</f>
        <v>1082.59</v>
      </c>
      <c r="D22" s="8">
        <f>D5+D8+D16+D19</f>
        <v>994.11</v>
      </c>
      <c r="E22" s="8">
        <v>88.48</v>
      </c>
      <c r="F22" s="5"/>
    </row>
    <row r="23" spans="1:6" ht="14.25">
      <c r="A23" s="61" t="s">
        <v>51</v>
      </c>
      <c r="B23" s="62"/>
      <c r="C23" s="62"/>
      <c r="D23" s="62"/>
      <c r="E23" s="62"/>
      <c r="F23" s="62"/>
    </row>
  </sheetData>
  <sheetProtection/>
  <mergeCells count="6">
    <mergeCell ref="A2:F2"/>
    <mergeCell ref="A3:B3"/>
    <mergeCell ref="C3:E3"/>
    <mergeCell ref="A22:B22"/>
    <mergeCell ref="A23:F23"/>
    <mergeCell ref="F3:F4"/>
  </mergeCells>
  <printOptions/>
  <pageMargins left="0.6986111111111111" right="0.6986111111111111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M8" sqref="M8"/>
    </sheetView>
  </sheetViews>
  <sheetFormatPr defaultColWidth="9.00390625" defaultRowHeight="13.5"/>
  <cols>
    <col min="1" max="1" width="4.75390625" style="0" customWidth="1"/>
    <col min="2" max="2" width="5.00390625" style="0" customWidth="1"/>
    <col min="3" max="3" width="20.375" style="0" customWidth="1"/>
    <col min="4" max="4" width="9.00390625" style="0" customWidth="1"/>
    <col min="5" max="5" width="3.875" style="0" customWidth="1"/>
    <col min="6" max="6" width="4.125" style="0" customWidth="1"/>
    <col min="7" max="7" width="17.50390625" style="0" customWidth="1"/>
    <col min="8" max="8" width="10.125" style="0" customWidth="1"/>
    <col min="9" max="9" width="10.375" style="0" customWidth="1"/>
    <col min="10" max="10" width="6.875" style="0" customWidth="1"/>
    <col min="11" max="11" width="5.75390625" style="0" customWidth="1"/>
  </cols>
  <sheetData>
    <row r="1" spans="1:11" ht="30" customHeight="1">
      <c r="A1" s="39" t="s">
        <v>140</v>
      </c>
      <c r="C1" s="76" t="s">
        <v>52</v>
      </c>
      <c r="D1" s="76"/>
      <c r="E1" s="76"/>
      <c r="F1" s="76"/>
      <c r="G1" s="76"/>
      <c r="H1" s="76"/>
      <c r="I1" s="76"/>
      <c r="J1" s="76"/>
      <c r="K1" s="76"/>
    </row>
    <row r="2" spans="6:11" ht="21" customHeight="1">
      <c r="F2" s="19"/>
      <c r="J2" s="65" t="s">
        <v>3</v>
      </c>
      <c r="K2" s="65"/>
    </row>
    <row r="3" spans="1:11" ht="27" customHeight="1">
      <c r="A3" s="71" t="s">
        <v>138</v>
      </c>
      <c r="B3" s="72"/>
      <c r="C3" s="72"/>
      <c r="D3" s="72"/>
      <c r="E3" s="68" t="s">
        <v>127</v>
      </c>
      <c r="F3" s="69"/>
      <c r="G3" s="69"/>
      <c r="H3" s="69"/>
      <c r="I3" s="69"/>
      <c r="J3" s="70"/>
      <c r="K3" s="58" t="s">
        <v>28</v>
      </c>
    </row>
    <row r="4" spans="1:11" ht="15.75" customHeight="1">
      <c r="A4" s="71" t="s">
        <v>135</v>
      </c>
      <c r="B4" s="71"/>
      <c r="C4" s="71" t="s">
        <v>136</v>
      </c>
      <c r="D4" s="71" t="s">
        <v>137</v>
      </c>
      <c r="E4" s="58" t="s">
        <v>29</v>
      </c>
      <c r="F4" s="58"/>
      <c r="G4" s="58" t="s">
        <v>30</v>
      </c>
      <c r="H4" s="58" t="s">
        <v>8</v>
      </c>
      <c r="I4" s="58" t="s">
        <v>53</v>
      </c>
      <c r="J4" s="58" t="s">
        <v>54</v>
      </c>
      <c r="K4" s="58"/>
    </row>
    <row r="5" spans="1:11" ht="15" customHeight="1">
      <c r="A5" s="40" t="s">
        <v>125</v>
      </c>
      <c r="B5" s="40" t="s">
        <v>126</v>
      </c>
      <c r="C5" s="71"/>
      <c r="D5" s="71"/>
      <c r="E5" s="37" t="s">
        <v>125</v>
      </c>
      <c r="F5" s="5" t="s">
        <v>126</v>
      </c>
      <c r="G5" s="58"/>
      <c r="H5" s="58"/>
      <c r="I5" s="58"/>
      <c r="J5" s="58"/>
      <c r="K5" s="58"/>
    </row>
    <row r="6" spans="1:11" ht="28.5">
      <c r="A6" s="36">
        <v>505</v>
      </c>
      <c r="B6" s="36"/>
      <c r="C6" s="41" t="s">
        <v>139</v>
      </c>
      <c r="D6" s="37">
        <v>879.45</v>
      </c>
      <c r="E6" s="36">
        <v>301</v>
      </c>
      <c r="F6" s="29"/>
      <c r="G6" s="30" t="s">
        <v>120</v>
      </c>
      <c r="H6" s="8">
        <f>SUM(H7:H14)</f>
        <v>879.45</v>
      </c>
      <c r="I6" s="8">
        <f>SUM(I7:I14)</f>
        <v>879.45</v>
      </c>
      <c r="J6" s="8">
        <f>SUM(J7:J14)</f>
        <v>0</v>
      </c>
      <c r="K6" s="5"/>
    </row>
    <row r="7" spans="1:11" ht="14.25">
      <c r="A7" s="63"/>
      <c r="B7" s="80" t="s">
        <v>141</v>
      </c>
      <c r="C7" s="77" t="s">
        <v>120</v>
      </c>
      <c r="D7" s="63">
        <v>879.45</v>
      </c>
      <c r="E7" s="63"/>
      <c r="F7" s="38" t="s">
        <v>128</v>
      </c>
      <c r="G7" s="25" t="s">
        <v>55</v>
      </c>
      <c r="H7" s="5">
        <v>145.02</v>
      </c>
      <c r="I7" s="5">
        <v>145.02</v>
      </c>
      <c r="J7" s="8">
        <v>0</v>
      </c>
      <c r="K7" s="5"/>
    </row>
    <row r="8" spans="1:11" ht="14.25">
      <c r="A8" s="67"/>
      <c r="B8" s="81"/>
      <c r="C8" s="78"/>
      <c r="D8" s="67"/>
      <c r="E8" s="67"/>
      <c r="F8" s="38" t="s">
        <v>129</v>
      </c>
      <c r="G8" s="25" t="s">
        <v>56</v>
      </c>
      <c r="H8" s="5">
        <v>326.26</v>
      </c>
      <c r="I8" s="5">
        <v>326.26</v>
      </c>
      <c r="J8" s="8">
        <v>0</v>
      </c>
      <c r="K8" s="5"/>
    </row>
    <row r="9" spans="1:11" ht="14.25">
      <c r="A9" s="67"/>
      <c r="B9" s="81"/>
      <c r="C9" s="78"/>
      <c r="D9" s="67"/>
      <c r="E9" s="67"/>
      <c r="F9" s="38" t="s">
        <v>130</v>
      </c>
      <c r="G9" s="25" t="s">
        <v>57</v>
      </c>
      <c r="H9" s="5">
        <v>43.67</v>
      </c>
      <c r="I9" s="5">
        <v>43.67</v>
      </c>
      <c r="J9" s="8">
        <v>0</v>
      </c>
      <c r="K9" s="5"/>
    </row>
    <row r="10" spans="1:11" ht="28.5">
      <c r="A10" s="67"/>
      <c r="B10" s="81"/>
      <c r="C10" s="78"/>
      <c r="D10" s="67"/>
      <c r="E10" s="67"/>
      <c r="F10" s="38" t="s">
        <v>132</v>
      </c>
      <c r="G10" s="25" t="s">
        <v>40</v>
      </c>
      <c r="H10" s="5">
        <v>106.79</v>
      </c>
      <c r="I10" s="5">
        <v>106.79</v>
      </c>
      <c r="J10" s="8">
        <v>0</v>
      </c>
      <c r="K10" s="5"/>
    </row>
    <row r="11" spans="1:11" ht="28.5">
      <c r="A11" s="67"/>
      <c r="B11" s="81"/>
      <c r="C11" s="78"/>
      <c r="D11" s="67"/>
      <c r="E11" s="67"/>
      <c r="F11" s="25">
        <v>10</v>
      </c>
      <c r="G11" s="25" t="s">
        <v>122</v>
      </c>
      <c r="H11" s="5">
        <v>42.72</v>
      </c>
      <c r="I11" s="5">
        <v>42.72</v>
      </c>
      <c r="J11" s="8">
        <v>0</v>
      </c>
      <c r="K11" s="5"/>
    </row>
    <row r="12" spans="1:11" ht="14.25">
      <c r="A12" s="67"/>
      <c r="B12" s="81"/>
      <c r="C12" s="78"/>
      <c r="D12" s="67"/>
      <c r="E12" s="67"/>
      <c r="F12" s="25">
        <v>12</v>
      </c>
      <c r="G12" s="25" t="s">
        <v>123</v>
      </c>
      <c r="H12" s="5">
        <v>7.48</v>
      </c>
      <c r="I12" s="5">
        <v>7.48</v>
      </c>
      <c r="J12" s="8">
        <v>0</v>
      </c>
      <c r="K12" s="5"/>
    </row>
    <row r="13" spans="1:11" ht="14.25">
      <c r="A13" s="67"/>
      <c r="B13" s="81"/>
      <c r="C13" s="78"/>
      <c r="D13" s="67"/>
      <c r="E13" s="67"/>
      <c r="F13" s="25">
        <v>13</v>
      </c>
      <c r="G13" s="25" t="s">
        <v>50</v>
      </c>
      <c r="H13" s="5">
        <v>63.83</v>
      </c>
      <c r="I13" s="5">
        <v>63.83</v>
      </c>
      <c r="J13" s="8">
        <v>0</v>
      </c>
      <c r="K13" s="5"/>
    </row>
    <row r="14" spans="1:11" ht="14.25">
      <c r="A14" s="64"/>
      <c r="B14" s="82"/>
      <c r="C14" s="79"/>
      <c r="D14" s="64"/>
      <c r="E14" s="64"/>
      <c r="F14" s="25">
        <v>99</v>
      </c>
      <c r="G14" s="25" t="s">
        <v>58</v>
      </c>
      <c r="H14" s="5">
        <v>143.68</v>
      </c>
      <c r="I14" s="5">
        <v>143.68</v>
      </c>
      <c r="J14" s="8">
        <v>0</v>
      </c>
      <c r="K14" s="5"/>
    </row>
    <row r="15" spans="1:11" ht="14.25">
      <c r="A15" s="63"/>
      <c r="B15" s="80" t="s">
        <v>142</v>
      </c>
      <c r="C15" s="77" t="s">
        <v>143</v>
      </c>
      <c r="D15" s="63">
        <v>83</v>
      </c>
      <c r="E15" s="36">
        <v>302</v>
      </c>
      <c r="F15" s="29"/>
      <c r="G15" s="29" t="s">
        <v>59</v>
      </c>
      <c r="H15" s="43">
        <v>83</v>
      </c>
      <c r="I15" s="43">
        <v>0</v>
      </c>
      <c r="J15" s="43">
        <v>83</v>
      </c>
      <c r="K15" s="5"/>
    </row>
    <row r="16" spans="1:11" ht="14.25">
      <c r="A16" s="67"/>
      <c r="B16" s="81"/>
      <c r="C16" s="83"/>
      <c r="D16" s="67"/>
      <c r="E16" s="63"/>
      <c r="F16" s="38" t="s">
        <v>128</v>
      </c>
      <c r="G16" s="25" t="s">
        <v>60</v>
      </c>
      <c r="H16" s="5">
        <v>9.91</v>
      </c>
      <c r="I16" s="8">
        <v>0</v>
      </c>
      <c r="J16" s="5">
        <v>9.91</v>
      </c>
      <c r="K16" s="5"/>
    </row>
    <row r="17" spans="1:11" ht="14.25">
      <c r="A17" s="67"/>
      <c r="B17" s="81"/>
      <c r="C17" s="83"/>
      <c r="D17" s="67"/>
      <c r="E17" s="67"/>
      <c r="F17" s="38" t="s">
        <v>129</v>
      </c>
      <c r="G17" s="25" t="s">
        <v>61</v>
      </c>
      <c r="H17" s="5">
        <v>1.88</v>
      </c>
      <c r="I17" s="8">
        <v>0</v>
      </c>
      <c r="J17" s="5">
        <v>1.88</v>
      </c>
      <c r="K17" s="5"/>
    </row>
    <row r="18" spans="1:11" ht="14.25">
      <c r="A18" s="67"/>
      <c r="B18" s="81"/>
      <c r="C18" s="83"/>
      <c r="D18" s="67"/>
      <c r="E18" s="67"/>
      <c r="F18" s="38" t="s">
        <v>133</v>
      </c>
      <c r="G18" s="25" t="s">
        <v>62</v>
      </c>
      <c r="H18" s="5">
        <v>1.03</v>
      </c>
      <c r="I18" s="8">
        <v>0</v>
      </c>
      <c r="J18" s="5">
        <v>1.03</v>
      </c>
      <c r="K18" s="5"/>
    </row>
    <row r="19" spans="1:11" ht="14.25">
      <c r="A19" s="67"/>
      <c r="B19" s="81"/>
      <c r="C19" s="83"/>
      <c r="D19" s="67"/>
      <c r="E19" s="67"/>
      <c r="F19" s="38" t="s">
        <v>131</v>
      </c>
      <c r="G19" s="25" t="s">
        <v>63</v>
      </c>
      <c r="H19" s="5">
        <v>4.33</v>
      </c>
      <c r="I19" s="8">
        <v>0</v>
      </c>
      <c r="J19" s="5">
        <v>4.33</v>
      </c>
      <c r="K19" s="5"/>
    </row>
    <row r="20" spans="1:11" ht="14.25">
      <c r="A20" s="67"/>
      <c r="B20" s="81"/>
      <c r="C20" s="83"/>
      <c r="D20" s="67"/>
      <c r="E20" s="67"/>
      <c r="F20" s="38" t="s">
        <v>134</v>
      </c>
      <c r="G20" s="25" t="s">
        <v>64</v>
      </c>
      <c r="H20" s="5">
        <v>4.12</v>
      </c>
      <c r="I20" s="8">
        <v>0</v>
      </c>
      <c r="J20" s="5">
        <v>4.12</v>
      </c>
      <c r="K20" s="5"/>
    </row>
    <row r="21" spans="1:11" ht="14.25">
      <c r="A21" s="67"/>
      <c r="B21" s="81"/>
      <c r="C21" s="83"/>
      <c r="D21" s="67"/>
      <c r="E21" s="67"/>
      <c r="F21" s="25">
        <v>11</v>
      </c>
      <c r="G21" s="25" t="s">
        <v>65</v>
      </c>
      <c r="H21" s="5">
        <v>21.24</v>
      </c>
      <c r="I21" s="8">
        <v>0</v>
      </c>
      <c r="J21" s="5">
        <v>21.24</v>
      </c>
      <c r="K21" s="5"/>
    </row>
    <row r="22" spans="1:11" ht="14.25">
      <c r="A22" s="67"/>
      <c r="B22" s="81"/>
      <c r="C22" s="83"/>
      <c r="D22" s="67"/>
      <c r="E22" s="67"/>
      <c r="F22" s="25">
        <v>16</v>
      </c>
      <c r="G22" s="25" t="s">
        <v>66</v>
      </c>
      <c r="H22" s="5">
        <v>2.83</v>
      </c>
      <c r="I22" s="8">
        <v>0</v>
      </c>
      <c r="J22" s="5">
        <v>2.83</v>
      </c>
      <c r="K22" s="5"/>
    </row>
    <row r="23" spans="1:11" ht="14.25">
      <c r="A23" s="67"/>
      <c r="B23" s="81"/>
      <c r="C23" s="83"/>
      <c r="D23" s="67"/>
      <c r="E23" s="67"/>
      <c r="F23" s="25">
        <v>17</v>
      </c>
      <c r="G23" s="25" t="s">
        <v>150</v>
      </c>
      <c r="H23" s="5">
        <v>1.77</v>
      </c>
      <c r="I23" s="8">
        <v>0</v>
      </c>
      <c r="J23" s="5">
        <v>1.77</v>
      </c>
      <c r="K23" s="5"/>
    </row>
    <row r="24" spans="1:11" ht="14.25">
      <c r="A24" s="67"/>
      <c r="B24" s="81"/>
      <c r="C24" s="83"/>
      <c r="D24" s="67"/>
      <c r="E24" s="67"/>
      <c r="F24" s="25">
        <v>28</v>
      </c>
      <c r="G24" s="25" t="s">
        <v>67</v>
      </c>
      <c r="H24" s="5">
        <v>11.54</v>
      </c>
      <c r="I24" s="8">
        <v>0</v>
      </c>
      <c r="J24" s="5">
        <v>11.54</v>
      </c>
      <c r="K24" s="5"/>
    </row>
    <row r="25" spans="1:11" ht="14.25">
      <c r="A25" s="67"/>
      <c r="B25" s="81"/>
      <c r="C25" s="83"/>
      <c r="D25" s="67"/>
      <c r="E25" s="67"/>
      <c r="F25" s="25">
        <v>29</v>
      </c>
      <c r="G25" s="25" t="s">
        <v>68</v>
      </c>
      <c r="H25" s="5">
        <v>0.21</v>
      </c>
      <c r="I25" s="8">
        <v>0</v>
      </c>
      <c r="J25" s="5">
        <v>0.21</v>
      </c>
      <c r="K25" s="5"/>
    </row>
    <row r="26" spans="1:11" ht="14.25">
      <c r="A26" s="67"/>
      <c r="B26" s="81"/>
      <c r="C26" s="83"/>
      <c r="D26" s="67"/>
      <c r="E26" s="67"/>
      <c r="F26" s="25">
        <v>31</v>
      </c>
      <c r="G26" s="31" t="s">
        <v>69</v>
      </c>
      <c r="H26" s="5">
        <v>12</v>
      </c>
      <c r="I26" s="8">
        <v>0</v>
      </c>
      <c r="J26" s="5">
        <v>12</v>
      </c>
      <c r="K26" s="5"/>
    </row>
    <row r="27" spans="1:11" ht="14.25">
      <c r="A27" s="64"/>
      <c r="B27" s="82"/>
      <c r="C27" s="84"/>
      <c r="D27" s="64"/>
      <c r="E27" s="64"/>
      <c r="F27" s="25">
        <v>99</v>
      </c>
      <c r="G27" s="31" t="s">
        <v>70</v>
      </c>
      <c r="H27" s="5">
        <v>12.14</v>
      </c>
      <c r="I27" s="8">
        <v>0</v>
      </c>
      <c r="J27" s="5">
        <v>12.14</v>
      </c>
      <c r="K27" s="5"/>
    </row>
    <row r="28" spans="1:11" ht="28.5">
      <c r="A28" s="36">
        <v>509</v>
      </c>
      <c r="B28" s="36"/>
      <c r="C28" s="41" t="s">
        <v>121</v>
      </c>
      <c r="D28" s="26">
        <v>31.66</v>
      </c>
      <c r="E28" s="36">
        <v>303</v>
      </c>
      <c r="F28" s="29"/>
      <c r="G28" s="32" t="s">
        <v>121</v>
      </c>
      <c r="H28" s="26">
        <v>31.66</v>
      </c>
      <c r="I28" s="26">
        <v>31.66</v>
      </c>
      <c r="J28" s="8">
        <v>0</v>
      </c>
      <c r="K28" s="5"/>
    </row>
    <row r="29" spans="1:11" ht="22.5" customHeight="1">
      <c r="A29" s="63"/>
      <c r="B29" s="42" t="s">
        <v>146</v>
      </c>
      <c r="C29" s="41" t="s">
        <v>147</v>
      </c>
      <c r="D29" s="45">
        <v>3.3</v>
      </c>
      <c r="E29" s="63"/>
      <c r="F29" s="38" t="s">
        <v>145</v>
      </c>
      <c r="G29" s="44" t="s">
        <v>144</v>
      </c>
      <c r="H29" s="45">
        <v>3.3</v>
      </c>
      <c r="I29" s="45">
        <v>3.3</v>
      </c>
      <c r="J29" s="45">
        <v>0</v>
      </c>
      <c r="K29" s="5"/>
    </row>
    <row r="30" spans="1:11" ht="28.5">
      <c r="A30" s="64"/>
      <c r="B30" s="31">
        <v>99</v>
      </c>
      <c r="C30" s="41" t="s">
        <v>148</v>
      </c>
      <c r="D30" s="5">
        <v>28.36</v>
      </c>
      <c r="E30" s="64"/>
      <c r="F30" s="25">
        <v>99</v>
      </c>
      <c r="G30" s="33" t="s">
        <v>71</v>
      </c>
      <c r="H30" s="5">
        <v>28.36</v>
      </c>
      <c r="I30" s="5">
        <v>28.36</v>
      </c>
      <c r="J30" s="8">
        <v>0</v>
      </c>
      <c r="K30" s="5"/>
    </row>
    <row r="31" spans="1:11" ht="33" customHeight="1">
      <c r="A31" s="73" t="s">
        <v>137</v>
      </c>
      <c r="B31" s="74"/>
      <c r="C31" s="75"/>
      <c r="D31" s="46">
        <v>994.11</v>
      </c>
      <c r="E31" s="36"/>
      <c r="F31" s="66" t="s">
        <v>8</v>
      </c>
      <c r="G31" s="66"/>
      <c r="H31" s="26">
        <f>SUM(H6,H15,H28)</f>
        <v>994.11</v>
      </c>
      <c r="I31" s="26">
        <f>SUM(I6,I15,I28)</f>
        <v>911.11</v>
      </c>
      <c r="J31" s="26">
        <f>SUM(J6,J15,J28)</f>
        <v>83</v>
      </c>
      <c r="K31" s="26"/>
    </row>
  </sheetData>
  <sheetProtection/>
  <mergeCells count="27">
    <mergeCell ref="A31:C31"/>
    <mergeCell ref="E7:E14"/>
    <mergeCell ref="E16:E27"/>
    <mergeCell ref="E29:E30"/>
    <mergeCell ref="C1:K1"/>
    <mergeCell ref="C7:C14"/>
    <mergeCell ref="B7:B14"/>
    <mergeCell ref="A7:A14"/>
    <mergeCell ref="C15:C27"/>
    <mergeCell ref="B15:B27"/>
    <mergeCell ref="D15:D27"/>
    <mergeCell ref="K3:K5"/>
    <mergeCell ref="E3:J3"/>
    <mergeCell ref="A4:B4"/>
    <mergeCell ref="C4:C5"/>
    <mergeCell ref="D4:D5"/>
    <mergeCell ref="A3:D3"/>
    <mergeCell ref="A29:A30"/>
    <mergeCell ref="J2:K2"/>
    <mergeCell ref="F31:G31"/>
    <mergeCell ref="E4:F4"/>
    <mergeCell ref="G4:G5"/>
    <mergeCell ref="H4:H5"/>
    <mergeCell ref="I4:I5"/>
    <mergeCell ref="J4:J5"/>
    <mergeCell ref="A15:A27"/>
    <mergeCell ref="D7:D14"/>
  </mergeCells>
  <printOptions/>
  <pageMargins left="0.4" right="0.36" top="0.79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7.00390625" style="0" customWidth="1"/>
    <col min="2" max="2" width="9.00390625" style="0" customWidth="1"/>
    <col min="3" max="3" width="6.50390625" style="0" customWidth="1"/>
    <col min="4" max="4" width="7.625" style="0" customWidth="1"/>
    <col min="5" max="5" width="7.75390625" style="0" customWidth="1"/>
    <col min="6" max="6" width="6.125" style="0" customWidth="1"/>
    <col min="7" max="7" width="5.625" style="0" customWidth="1"/>
    <col min="8" max="8" width="6.375" style="0" customWidth="1"/>
    <col min="9" max="9" width="6.25390625" style="0" customWidth="1"/>
    <col min="10" max="10" width="6.75390625" style="0" customWidth="1"/>
    <col min="11" max="11" width="6.50390625" style="0" customWidth="1"/>
    <col min="12" max="12" width="6.00390625" style="0" customWidth="1"/>
    <col min="13" max="13" width="5.875" style="0" customWidth="1"/>
    <col min="14" max="14" width="7.125" style="0" customWidth="1"/>
    <col min="15" max="15" width="6.50390625" style="0" customWidth="1"/>
    <col min="16" max="16" width="6.75390625" style="0" customWidth="1"/>
    <col min="17" max="17" width="5.875" style="0" customWidth="1"/>
    <col min="18" max="18" width="6.75390625" style="0" customWidth="1"/>
  </cols>
  <sheetData>
    <row r="1" spans="1:18" ht="30" customHeight="1">
      <c r="A1" s="1" t="s">
        <v>72</v>
      </c>
      <c r="B1" s="76" t="s">
        <v>73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85" t="s">
        <v>3</v>
      </c>
      <c r="R2" s="85"/>
    </row>
    <row r="3" spans="1:18" ht="48.75" customHeight="1">
      <c r="A3" s="86" t="s">
        <v>154</v>
      </c>
      <c r="B3" s="86"/>
      <c r="C3" s="86"/>
      <c r="D3" s="86"/>
      <c r="E3" s="86"/>
      <c r="F3" s="86"/>
      <c r="G3" s="86" t="s">
        <v>155</v>
      </c>
      <c r="H3" s="86"/>
      <c r="I3" s="86"/>
      <c r="J3" s="86"/>
      <c r="K3" s="86"/>
      <c r="L3" s="86"/>
      <c r="M3" s="87" t="s">
        <v>153</v>
      </c>
      <c r="N3" s="86"/>
      <c r="O3" s="86"/>
      <c r="P3" s="86"/>
      <c r="Q3" s="86"/>
      <c r="R3" s="86"/>
    </row>
    <row r="4" spans="1:18" ht="48.75" customHeight="1">
      <c r="A4" s="86" t="s">
        <v>8</v>
      </c>
      <c r="B4" s="58" t="s">
        <v>74</v>
      </c>
      <c r="C4" s="86" t="s">
        <v>75</v>
      </c>
      <c r="D4" s="86"/>
      <c r="E4" s="86"/>
      <c r="F4" s="58" t="s">
        <v>76</v>
      </c>
      <c r="G4" s="86" t="s">
        <v>8</v>
      </c>
      <c r="H4" s="58" t="s">
        <v>74</v>
      </c>
      <c r="I4" s="86" t="s">
        <v>75</v>
      </c>
      <c r="J4" s="86"/>
      <c r="K4" s="86"/>
      <c r="L4" s="58" t="s">
        <v>76</v>
      </c>
      <c r="M4" s="86" t="s">
        <v>8</v>
      </c>
      <c r="N4" s="58" t="s">
        <v>74</v>
      </c>
      <c r="O4" s="86" t="s">
        <v>75</v>
      </c>
      <c r="P4" s="86"/>
      <c r="Q4" s="86"/>
      <c r="R4" s="58" t="s">
        <v>76</v>
      </c>
    </row>
    <row r="5" spans="1:18" ht="48.75" customHeight="1">
      <c r="A5" s="86"/>
      <c r="B5" s="58"/>
      <c r="C5" s="5" t="s">
        <v>31</v>
      </c>
      <c r="D5" s="5" t="s">
        <v>77</v>
      </c>
      <c r="E5" s="5" t="s">
        <v>78</v>
      </c>
      <c r="F5" s="58"/>
      <c r="G5" s="86"/>
      <c r="H5" s="58"/>
      <c r="I5" s="5" t="s">
        <v>31</v>
      </c>
      <c r="J5" s="5" t="s">
        <v>77</v>
      </c>
      <c r="K5" s="5" t="s">
        <v>78</v>
      </c>
      <c r="L5" s="58"/>
      <c r="M5" s="86"/>
      <c r="N5" s="58"/>
      <c r="O5" s="5" t="s">
        <v>31</v>
      </c>
      <c r="P5" s="5" t="s">
        <v>77</v>
      </c>
      <c r="Q5" s="5" t="s">
        <v>78</v>
      </c>
      <c r="R5" s="58"/>
    </row>
    <row r="6" spans="1:18" ht="48.75" customHeight="1">
      <c r="A6" s="7">
        <v>13.8</v>
      </c>
      <c r="B6" s="7">
        <v>0</v>
      </c>
      <c r="C6" s="7">
        <v>12</v>
      </c>
      <c r="D6" s="7">
        <v>0</v>
      </c>
      <c r="E6" s="7">
        <v>12</v>
      </c>
      <c r="F6" s="7">
        <v>1.8</v>
      </c>
      <c r="G6" s="7">
        <v>13.9</v>
      </c>
      <c r="H6" s="7">
        <v>0</v>
      </c>
      <c r="I6" s="7">
        <v>13.9</v>
      </c>
      <c r="J6" s="7">
        <v>0</v>
      </c>
      <c r="K6" s="7">
        <v>13.9</v>
      </c>
      <c r="L6" s="7"/>
      <c r="M6" s="7">
        <v>13.77</v>
      </c>
      <c r="N6" s="7">
        <v>0</v>
      </c>
      <c r="O6" s="7">
        <v>12</v>
      </c>
      <c r="P6" s="7">
        <v>0</v>
      </c>
      <c r="Q6" s="7">
        <v>12</v>
      </c>
      <c r="R6" s="7">
        <v>1.77</v>
      </c>
    </row>
  </sheetData>
  <sheetProtection/>
  <mergeCells count="17">
    <mergeCell ref="G3:L3"/>
    <mergeCell ref="N4:N5"/>
    <mergeCell ref="R4:R5"/>
    <mergeCell ref="G4:G5"/>
    <mergeCell ref="H4:H5"/>
    <mergeCell ref="I4:K4"/>
    <mergeCell ref="L4:L5"/>
    <mergeCell ref="B1:R1"/>
    <mergeCell ref="Q2:R2"/>
    <mergeCell ref="A3:F3"/>
    <mergeCell ref="M3:R3"/>
    <mergeCell ref="C4:E4"/>
    <mergeCell ref="O4:Q4"/>
    <mergeCell ref="A4:A5"/>
    <mergeCell ref="B4:B5"/>
    <mergeCell ref="F4:F5"/>
    <mergeCell ref="M4:M5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5" sqref="H14:H15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1.75">
      <c r="A1" s="1" t="s">
        <v>79</v>
      </c>
      <c r="B1" s="10"/>
      <c r="C1" s="10" t="s">
        <v>80</v>
      </c>
      <c r="D1" s="10"/>
      <c r="E1" s="10"/>
      <c r="F1" s="10"/>
    </row>
    <row r="2" spans="1:6" ht="21" customHeight="1">
      <c r="A2" s="16" t="s">
        <v>81</v>
      </c>
      <c r="E2" s="89" t="s">
        <v>3</v>
      </c>
      <c r="F2" s="89"/>
    </row>
    <row r="3" spans="1:6" ht="27" customHeight="1">
      <c r="A3" s="86" t="s">
        <v>29</v>
      </c>
      <c r="B3" s="86" t="s">
        <v>82</v>
      </c>
      <c r="C3" s="86" t="s">
        <v>83</v>
      </c>
      <c r="D3" s="86" t="s">
        <v>84</v>
      </c>
      <c r="E3" s="86"/>
      <c r="F3" s="86"/>
    </row>
    <row r="4" spans="1:6" ht="27" customHeight="1">
      <c r="A4" s="86"/>
      <c r="B4" s="86"/>
      <c r="C4" s="86"/>
      <c r="D4" s="7" t="s">
        <v>8</v>
      </c>
      <c r="E4" s="7" t="s">
        <v>32</v>
      </c>
      <c r="F4" s="7" t="s">
        <v>33</v>
      </c>
    </row>
    <row r="5" spans="1:6" ht="27" customHeight="1">
      <c r="A5" s="7" t="s">
        <v>124</v>
      </c>
      <c r="B5" s="7" t="s">
        <v>124</v>
      </c>
      <c r="C5" s="7" t="s">
        <v>151</v>
      </c>
      <c r="D5" s="7">
        <v>0</v>
      </c>
      <c r="E5" s="7">
        <v>0</v>
      </c>
      <c r="F5" s="7">
        <v>0</v>
      </c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86" t="s">
        <v>8</v>
      </c>
      <c r="B10" s="86"/>
      <c r="C10" s="7" t="s">
        <v>151</v>
      </c>
      <c r="D10" s="7">
        <v>0</v>
      </c>
      <c r="E10" s="7">
        <v>0</v>
      </c>
      <c r="F10" s="7">
        <v>0</v>
      </c>
    </row>
    <row r="11" spans="1:6" ht="15" customHeight="1">
      <c r="A11" s="88" t="s">
        <v>149</v>
      </c>
      <c r="B11" s="88"/>
      <c r="C11" s="88"/>
      <c r="D11" s="88"/>
      <c r="E11" s="88"/>
      <c r="F11" s="88"/>
    </row>
  </sheetData>
  <sheetProtection/>
  <mergeCells count="7">
    <mergeCell ref="A11:F11"/>
    <mergeCell ref="E2:F2"/>
    <mergeCell ref="D3:F3"/>
    <mergeCell ref="A10:B10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1.75">
      <c r="A1" s="1" t="s">
        <v>85</v>
      </c>
      <c r="B1" s="10" t="s">
        <v>86</v>
      </c>
      <c r="C1" s="10"/>
      <c r="D1" s="10"/>
    </row>
    <row r="2" spans="1:4" ht="13.5" customHeight="1">
      <c r="A2" s="13"/>
      <c r="D2" t="s">
        <v>3</v>
      </c>
    </row>
    <row r="3" spans="1:4" ht="20.25" customHeight="1">
      <c r="A3" s="58" t="s">
        <v>4</v>
      </c>
      <c r="B3" s="58"/>
      <c r="C3" s="58" t="s">
        <v>5</v>
      </c>
      <c r="D3" s="58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5" t="s">
        <v>87</v>
      </c>
      <c r="B5" s="5">
        <v>1053.93</v>
      </c>
      <c r="C5" s="24" t="s">
        <v>116</v>
      </c>
      <c r="D5" s="5">
        <v>858.47</v>
      </c>
    </row>
    <row r="6" spans="1:4" ht="27.75" customHeight="1">
      <c r="A6" s="5" t="s">
        <v>88</v>
      </c>
      <c r="B6" s="5">
        <v>0</v>
      </c>
      <c r="C6" s="25" t="s">
        <v>117</v>
      </c>
      <c r="D6" s="5">
        <v>117.57</v>
      </c>
    </row>
    <row r="7" spans="1:4" ht="27.75" customHeight="1">
      <c r="A7" s="5" t="s">
        <v>89</v>
      </c>
      <c r="B7" s="5">
        <v>0</v>
      </c>
      <c r="C7" s="25" t="s">
        <v>118</v>
      </c>
      <c r="D7" s="5">
        <v>63.83</v>
      </c>
    </row>
    <row r="8" spans="1:4" ht="27.75" customHeight="1">
      <c r="A8" s="5" t="s">
        <v>90</v>
      </c>
      <c r="B8" s="5">
        <v>0</v>
      </c>
      <c r="C8" s="22" t="s">
        <v>119</v>
      </c>
      <c r="D8" s="5">
        <v>42.72</v>
      </c>
    </row>
    <row r="9" spans="1:4" ht="27.75" customHeight="1">
      <c r="A9" s="5" t="s">
        <v>91</v>
      </c>
      <c r="B9" s="5">
        <v>0</v>
      </c>
      <c r="C9" s="5"/>
      <c r="D9" s="5"/>
    </row>
    <row r="10" spans="1:4" ht="27.75" customHeight="1">
      <c r="A10" s="5" t="s">
        <v>92</v>
      </c>
      <c r="B10" s="5">
        <v>1053.93</v>
      </c>
      <c r="C10" s="5" t="s">
        <v>93</v>
      </c>
      <c r="D10" s="5">
        <f>SUM(D5:D9)</f>
        <v>1082.59</v>
      </c>
    </row>
    <row r="11" spans="1:4" ht="27.75" customHeight="1">
      <c r="A11" s="15" t="s">
        <v>94</v>
      </c>
      <c r="B11" s="5">
        <v>0</v>
      </c>
      <c r="C11" s="5"/>
      <c r="D11" s="5"/>
    </row>
    <row r="12" spans="1:4" ht="27.75" customHeight="1">
      <c r="A12" s="5" t="s">
        <v>95</v>
      </c>
      <c r="B12" s="23">
        <v>28.66</v>
      </c>
      <c r="C12" s="5" t="s">
        <v>96</v>
      </c>
      <c r="D12" s="5">
        <v>0</v>
      </c>
    </row>
    <row r="13" spans="1:4" ht="25.5" customHeight="1">
      <c r="A13" s="5" t="s">
        <v>22</v>
      </c>
      <c r="B13" s="5">
        <f>B10+B12</f>
        <v>1082.5900000000001</v>
      </c>
      <c r="C13" s="5" t="s">
        <v>23</v>
      </c>
      <c r="D13" s="5">
        <v>1082.59</v>
      </c>
    </row>
  </sheetData>
  <sheetProtection/>
  <mergeCells count="2">
    <mergeCell ref="A3:B3"/>
    <mergeCell ref="C3:D3"/>
  </mergeCells>
  <printOptions/>
  <pageMargins left="0.6986111111111111" right="0.6986111111111111" top="0.23958333333333334" bottom="0.26944444444444443" header="0.1798611111111111" footer="0.2194444444444444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19" sqref="C19"/>
    </sheetView>
  </sheetViews>
  <sheetFormatPr defaultColWidth="9.00390625" defaultRowHeight="27.75" customHeight="1"/>
  <cols>
    <col min="1" max="1" width="7.875" style="0" customWidth="1"/>
    <col min="2" max="2" width="16.625" style="0" customWidth="1"/>
    <col min="3" max="3" width="9.625" style="0" customWidth="1"/>
    <col min="4" max="4" width="7.25390625" style="0" customWidth="1"/>
    <col min="5" max="5" width="9.00390625" style="0" customWidth="1"/>
    <col min="6" max="6" width="6.75390625" style="0" customWidth="1"/>
    <col min="7" max="7" width="4.875" style="0" customWidth="1"/>
    <col min="8" max="8" width="5.25390625" style="0" customWidth="1"/>
    <col min="9" max="9" width="5.375" style="0" customWidth="1"/>
    <col min="10" max="10" width="5.50390625" style="0" customWidth="1"/>
    <col min="11" max="11" width="4.75390625" style="0" customWidth="1"/>
    <col min="12" max="12" width="6.125" style="0" customWidth="1"/>
  </cols>
  <sheetData>
    <row r="1" spans="1:12" ht="27.75" customHeight="1">
      <c r="A1" s="9" t="s">
        <v>97</v>
      </c>
      <c r="B1" s="10"/>
      <c r="C1" s="10"/>
      <c r="D1" s="10"/>
      <c r="E1" s="10"/>
      <c r="F1" s="10" t="s">
        <v>98</v>
      </c>
      <c r="G1" s="10"/>
      <c r="H1" s="10"/>
      <c r="I1" s="10"/>
      <c r="J1" s="10"/>
      <c r="K1" s="10"/>
      <c r="L1" s="10"/>
    </row>
    <row r="2" spans="1:12" ht="27.75" customHeight="1">
      <c r="A2" s="11" t="s">
        <v>99</v>
      </c>
      <c r="K2" s="89" t="s">
        <v>3</v>
      </c>
      <c r="L2" s="89"/>
    </row>
    <row r="3" spans="1:12" ht="41.25" customHeight="1">
      <c r="A3" s="58" t="s">
        <v>100</v>
      </c>
      <c r="B3" s="58"/>
      <c r="C3" s="92" t="s">
        <v>8</v>
      </c>
      <c r="D3" s="92" t="s">
        <v>95</v>
      </c>
      <c r="E3" s="92" t="s">
        <v>101</v>
      </c>
      <c r="F3" s="92" t="s">
        <v>102</v>
      </c>
      <c r="G3" s="92" t="s">
        <v>103</v>
      </c>
      <c r="H3" s="92" t="s">
        <v>104</v>
      </c>
      <c r="I3" s="92" t="s">
        <v>105</v>
      </c>
      <c r="J3" s="92" t="s">
        <v>106</v>
      </c>
      <c r="K3" s="92" t="s">
        <v>107</v>
      </c>
      <c r="L3" s="92" t="s">
        <v>94</v>
      </c>
    </row>
    <row r="4" spans="1:12" ht="27.75" customHeight="1">
      <c r="A4" s="6" t="s">
        <v>29</v>
      </c>
      <c r="B4" s="7" t="s">
        <v>30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27.75" customHeight="1">
      <c r="A5" s="29">
        <v>207</v>
      </c>
      <c r="B5" s="34" t="s">
        <v>115</v>
      </c>
      <c r="C5" s="48">
        <v>858.47</v>
      </c>
      <c r="D5" s="8">
        <v>28.66</v>
      </c>
      <c r="E5" s="48">
        <v>829.81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27.75" customHeight="1">
      <c r="A6" s="25">
        <v>20701</v>
      </c>
      <c r="B6" s="25" t="s">
        <v>35</v>
      </c>
      <c r="C6" s="5">
        <v>829.81</v>
      </c>
      <c r="D6" s="5">
        <v>28.66</v>
      </c>
      <c r="E6" s="5">
        <v>829.81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27.75" customHeight="1">
      <c r="A7" s="25">
        <v>2070107</v>
      </c>
      <c r="B7" s="25" t="s">
        <v>36</v>
      </c>
      <c r="C7" s="5">
        <v>829.81</v>
      </c>
      <c r="D7" s="5">
        <v>0</v>
      </c>
      <c r="E7" s="5">
        <v>829.81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27.75" customHeight="1">
      <c r="A8" s="29">
        <v>208</v>
      </c>
      <c r="B8" s="29" t="s">
        <v>37</v>
      </c>
      <c r="C8" s="8">
        <v>117.57</v>
      </c>
      <c r="D8" s="7">
        <v>0</v>
      </c>
      <c r="E8" s="8">
        <v>117.57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27.75" customHeight="1">
      <c r="A9" s="25">
        <v>20805</v>
      </c>
      <c r="B9" s="25" t="s">
        <v>38</v>
      </c>
      <c r="C9" s="5">
        <v>110.09</v>
      </c>
      <c r="D9" s="7">
        <v>0</v>
      </c>
      <c r="E9" s="5">
        <v>110.09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27.75" customHeight="1">
      <c r="A10" s="25">
        <v>2080501</v>
      </c>
      <c r="B10" s="25" t="s">
        <v>108</v>
      </c>
      <c r="C10" s="5">
        <v>3.3</v>
      </c>
      <c r="D10" s="7">
        <v>0</v>
      </c>
      <c r="E10" s="5">
        <v>3.3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27.75" customHeight="1">
      <c r="A11" s="25">
        <v>2080505</v>
      </c>
      <c r="B11" s="25" t="s">
        <v>40</v>
      </c>
      <c r="C11" s="5">
        <v>106.79</v>
      </c>
      <c r="D11" s="7">
        <v>0</v>
      </c>
      <c r="E11" s="5">
        <v>106.79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ht="27.75" customHeight="1">
      <c r="A12" s="25">
        <v>20827</v>
      </c>
      <c r="B12" s="25" t="s">
        <v>41</v>
      </c>
      <c r="C12" s="5">
        <v>7.48</v>
      </c>
      <c r="D12" s="7">
        <v>0</v>
      </c>
      <c r="E12" s="5">
        <v>7.48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27.75" customHeight="1">
      <c r="A13" s="25">
        <v>2082701</v>
      </c>
      <c r="B13" s="25" t="s">
        <v>42</v>
      </c>
      <c r="C13" s="5">
        <v>2.67</v>
      </c>
      <c r="D13" s="7">
        <v>0</v>
      </c>
      <c r="E13" s="5">
        <v>2.67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27.75" customHeight="1">
      <c r="A14" s="25">
        <v>2082702</v>
      </c>
      <c r="B14" s="25" t="s">
        <v>43</v>
      </c>
      <c r="C14" s="5">
        <v>1.07</v>
      </c>
      <c r="D14" s="7">
        <v>0</v>
      </c>
      <c r="E14" s="5">
        <v>1.07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27.75" customHeight="1">
      <c r="A15" s="25">
        <v>2082703</v>
      </c>
      <c r="B15" s="25" t="s">
        <v>44</v>
      </c>
      <c r="C15" s="5">
        <v>3.74</v>
      </c>
      <c r="D15" s="7">
        <v>0</v>
      </c>
      <c r="E15" s="5">
        <v>3.74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27.75" customHeight="1">
      <c r="A16" s="29">
        <v>210</v>
      </c>
      <c r="B16" s="29" t="s">
        <v>45</v>
      </c>
      <c r="C16" s="8">
        <v>42.72</v>
      </c>
      <c r="D16" s="7">
        <v>0</v>
      </c>
      <c r="E16" s="8">
        <v>42.72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7.75" customHeight="1">
      <c r="A17" s="25">
        <v>21011</v>
      </c>
      <c r="B17" s="25" t="s">
        <v>46</v>
      </c>
      <c r="C17" s="5">
        <v>42.72</v>
      </c>
      <c r="D17" s="7">
        <v>0</v>
      </c>
      <c r="E17" s="5">
        <v>42.72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27.75" customHeight="1">
      <c r="A18" s="25">
        <v>2101102</v>
      </c>
      <c r="B18" s="25" t="s">
        <v>47</v>
      </c>
      <c r="C18" s="5">
        <v>42.72</v>
      </c>
      <c r="D18" s="7">
        <v>0</v>
      </c>
      <c r="E18" s="5">
        <v>42.72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27.75" customHeight="1">
      <c r="A19" s="29">
        <v>221</v>
      </c>
      <c r="B19" s="29" t="s">
        <v>48</v>
      </c>
      <c r="C19" s="8">
        <v>63.83</v>
      </c>
      <c r="D19" s="7">
        <v>0</v>
      </c>
      <c r="E19" s="8">
        <v>63.83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27.75" customHeight="1">
      <c r="A20" s="25">
        <v>22102</v>
      </c>
      <c r="B20" s="25" t="s">
        <v>49</v>
      </c>
      <c r="C20" s="5">
        <v>63.83</v>
      </c>
      <c r="D20" s="7">
        <v>0</v>
      </c>
      <c r="E20" s="5">
        <v>63.83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27.75" customHeight="1">
      <c r="A21" s="25">
        <v>2210201</v>
      </c>
      <c r="B21" s="25" t="s">
        <v>50</v>
      </c>
      <c r="C21" s="5">
        <v>63.83</v>
      </c>
      <c r="D21" s="7">
        <v>0</v>
      </c>
      <c r="E21" s="5">
        <v>63.83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ht="27.75" customHeight="1">
      <c r="A22" s="90" t="s">
        <v>8</v>
      </c>
      <c r="B22" s="91"/>
      <c r="C22" s="8">
        <v>1082.59</v>
      </c>
      <c r="D22" s="12">
        <v>28.66</v>
      </c>
      <c r="E22" s="8">
        <f>E5+E8+E16+E19</f>
        <v>1053.9299999999998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</sheetData>
  <sheetProtection/>
  <mergeCells count="13">
    <mergeCell ref="J3:J4"/>
    <mergeCell ref="K3:K4"/>
    <mergeCell ref="L3:L4"/>
    <mergeCell ref="K2:L2"/>
    <mergeCell ref="A3:B3"/>
    <mergeCell ref="A22:B22"/>
    <mergeCell ref="C3:C4"/>
    <mergeCell ref="D3:D4"/>
    <mergeCell ref="E3:E4"/>
    <mergeCell ref="F3:F4"/>
    <mergeCell ref="G3:G4"/>
    <mergeCell ref="H3:H4"/>
    <mergeCell ref="I3:I4"/>
  </mergeCells>
  <printOptions/>
  <pageMargins left="0.7086614173228347" right="0.7086614173228347" top="0.4330708661417323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4">
      <selection activeCell="L22" sqref="L22"/>
    </sheetView>
  </sheetViews>
  <sheetFormatPr defaultColWidth="9.00390625" defaultRowHeight="13.5"/>
  <cols>
    <col min="1" max="1" width="8.375" style="0" customWidth="1"/>
    <col min="2" max="2" width="19.00390625" style="0" customWidth="1"/>
    <col min="3" max="3" width="10.375" style="0" customWidth="1"/>
    <col min="4" max="4" width="10.00390625" style="0" customWidth="1"/>
    <col min="5" max="5" width="9.00390625" style="0" customWidth="1"/>
    <col min="6" max="6" width="7.75390625" style="0" customWidth="1"/>
    <col min="7" max="7" width="9.125" style="0" customWidth="1"/>
    <col min="8" max="8" width="9.75390625" style="0" customWidth="1"/>
  </cols>
  <sheetData>
    <row r="1" spans="1:8" ht="27" customHeight="1">
      <c r="A1" s="47" t="s">
        <v>109</v>
      </c>
      <c r="B1" s="94" t="s">
        <v>110</v>
      </c>
      <c r="C1" s="94"/>
      <c r="D1" s="95"/>
      <c r="E1" s="94"/>
      <c r="F1" s="94"/>
      <c r="G1" s="94"/>
      <c r="H1" s="94"/>
    </row>
    <row r="2" spans="1:8" ht="20.25" customHeight="1">
      <c r="A2" s="3"/>
      <c r="B2" s="4"/>
      <c r="C2" s="4"/>
      <c r="D2" s="4"/>
      <c r="E2" s="4"/>
      <c r="F2" s="4"/>
      <c r="G2" s="89" t="s">
        <v>3</v>
      </c>
      <c r="H2" s="89"/>
    </row>
    <row r="3" spans="1:8" ht="30.75" customHeight="1">
      <c r="A3" s="58" t="s">
        <v>100</v>
      </c>
      <c r="B3" s="58"/>
      <c r="C3" s="92" t="s">
        <v>8</v>
      </c>
      <c r="D3" s="92" t="s">
        <v>32</v>
      </c>
      <c r="E3" s="92" t="s">
        <v>33</v>
      </c>
      <c r="F3" s="92" t="s">
        <v>111</v>
      </c>
      <c r="G3" s="92" t="s">
        <v>112</v>
      </c>
      <c r="H3" s="92" t="s">
        <v>113</v>
      </c>
    </row>
    <row r="4" spans="1:8" ht="30.75" customHeight="1">
      <c r="A4" s="6" t="s">
        <v>29</v>
      </c>
      <c r="B4" s="7" t="s">
        <v>30</v>
      </c>
      <c r="C4" s="93"/>
      <c r="D4" s="93"/>
      <c r="E4" s="93"/>
      <c r="F4" s="93"/>
      <c r="G4" s="93"/>
      <c r="H4" s="93"/>
    </row>
    <row r="5" spans="1:8" ht="23.25" customHeight="1">
      <c r="A5" s="29">
        <v>207</v>
      </c>
      <c r="B5" s="34" t="s">
        <v>115</v>
      </c>
      <c r="C5" s="48">
        <f>D5+E5</f>
        <v>858.47</v>
      </c>
      <c r="D5" s="48">
        <v>769.99</v>
      </c>
      <c r="E5" s="48">
        <v>88.48</v>
      </c>
      <c r="F5" s="7">
        <v>0</v>
      </c>
      <c r="G5" s="7">
        <v>0</v>
      </c>
      <c r="H5" s="7">
        <v>0</v>
      </c>
    </row>
    <row r="6" spans="1:8" ht="23.25" customHeight="1">
      <c r="A6" s="25">
        <v>20701</v>
      </c>
      <c r="B6" s="25" t="s">
        <v>35</v>
      </c>
      <c r="C6" s="49">
        <f>D6+E6</f>
        <v>858.47</v>
      </c>
      <c r="D6" s="5">
        <v>769.99</v>
      </c>
      <c r="E6" s="27">
        <v>88.48</v>
      </c>
      <c r="F6" s="7">
        <v>0</v>
      </c>
      <c r="G6" s="7">
        <v>0</v>
      </c>
      <c r="H6" s="7">
        <v>0</v>
      </c>
    </row>
    <row r="7" spans="1:8" ht="23.25" customHeight="1">
      <c r="A7" s="29">
        <v>207010</v>
      </c>
      <c r="B7" s="25" t="s">
        <v>36</v>
      </c>
      <c r="C7" s="49">
        <f>D7+E7</f>
        <v>858.47</v>
      </c>
      <c r="D7" s="5">
        <v>769.99</v>
      </c>
      <c r="E7" s="27">
        <v>88.48</v>
      </c>
      <c r="F7" s="7">
        <v>0</v>
      </c>
      <c r="G7" s="7">
        <v>0</v>
      </c>
      <c r="H7" s="7">
        <v>0</v>
      </c>
    </row>
    <row r="8" spans="1:8" ht="23.25" customHeight="1">
      <c r="A8" s="29">
        <v>208</v>
      </c>
      <c r="B8" s="29" t="s">
        <v>37</v>
      </c>
      <c r="C8" s="8">
        <v>117.57</v>
      </c>
      <c r="D8" s="8">
        <v>117.57</v>
      </c>
      <c r="E8" s="5">
        <v>0</v>
      </c>
      <c r="F8" s="7">
        <v>0</v>
      </c>
      <c r="G8" s="7">
        <v>0</v>
      </c>
      <c r="H8" s="7">
        <v>0</v>
      </c>
    </row>
    <row r="9" spans="1:8" ht="23.25" customHeight="1">
      <c r="A9" s="25">
        <v>20805</v>
      </c>
      <c r="B9" s="25" t="s">
        <v>38</v>
      </c>
      <c r="C9" s="5">
        <v>110.09</v>
      </c>
      <c r="D9" s="5">
        <v>110.09</v>
      </c>
      <c r="E9" s="5">
        <v>0</v>
      </c>
      <c r="F9" s="7">
        <v>0</v>
      </c>
      <c r="G9" s="7">
        <v>0</v>
      </c>
      <c r="H9" s="7">
        <v>0</v>
      </c>
    </row>
    <row r="10" spans="1:8" ht="23.25" customHeight="1">
      <c r="A10" s="25">
        <v>2080501</v>
      </c>
      <c r="B10" s="25" t="s">
        <v>114</v>
      </c>
      <c r="C10" s="5">
        <v>3.3</v>
      </c>
      <c r="D10" s="5">
        <v>3.3</v>
      </c>
      <c r="E10" s="5">
        <v>0</v>
      </c>
      <c r="F10" s="7">
        <v>0</v>
      </c>
      <c r="G10" s="7">
        <v>0</v>
      </c>
      <c r="H10" s="7">
        <v>0</v>
      </c>
    </row>
    <row r="11" spans="1:8" ht="23.25" customHeight="1">
      <c r="A11" s="25">
        <v>2080505</v>
      </c>
      <c r="B11" s="25" t="s">
        <v>40</v>
      </c>
      <c r="C11" s="5">
        <v>106.79</v>
      </c>
      <c r="D11" s="5">
        <v>106.79</v>
      </c>
      <c r="E11" s="5">
        <v>0</v>
      </c>
      <c r="F11" s="7">
        <v>0</v>
      </c>
      <c r="G11" s="7">
        <v>0</v>
      </c>
      <c r="H11" s="7">
        <v>0</v>
      </c>
    </row>
    <row r="12" spans="1:8" ht="23.25" customHeight="1">
      <c r="A12" s="25">
        <v>20827</v>
      </c>
      <c r="B12" s="25" t="s">
        <v>41</v>
      </c>
      <c r="C12" s="5">
        <v>7.48</v>
      </c>
      <c r="D12" s="5">
        <v>7.48</v>
      </c>
      <c r="E12" s="5">
        <v>0</v>
      </c>
      <c r="F12" s="7">
        <v>0</v>
      </c>
      <c r="G12" s="7">
        <v>0</v>
      </c>
      <c r="H12" s="7">
        <v>0</v>
      </c>
    </row>
    <row r="13" spans="1:8" ht="23.25" customHeight="1">
      <c r="A13" s="25">
        <v>2082701</v>
      </c>
      <c r="B13" s="25" t="s">
        <v>42</v>
      </c>
      <c r="C13" s="5">
        <v>2.67</v>
      </c>
      <c r="D13" s="5">
        <v>2.67</v>
      </c>
      <c r="E13" s="5">
        <v>0</v>
      </c>
      <c r="F13" s="7">
        <v>0</v>
      </c>
      <c r="G13" s="7">
        <v>0</v>
      </c>
      <c r="H13" s="7">
        <v>0</v>
      </c>
    </row>
    <row r="14" spans="1:8" ht="23.25" customHeight="1">
      <c r="A14" s="25">
        <v>2082702</v>
      </c>
      <c r="B14" s="25" t="s">
        <v>43</v>
      </c>
      <c r="C14" s="5">
        <v>1.07</v>
      </c>
      <c r="D14" s="5">
        <v>1.07</v>
      </c>
      <c r="E14" s="5">
        <v>0</v>
      </c>
      <c r="F14" s="7">
        <v>0</v>
      </c>
      <c r="G14" s="7">
        <v>0</v>
      </c>
      <c r="H14" s="7">
        <v>0</v>
      </c>
    </row>
    <row r="15" spans="1:8" ht="23.25" customHeight="1">
      <c r="A15" s="25">
        <v>2082703</v>
      </c>
      <c r="B15" s="25" t="s">
        <v>44</v>
      </c>
      <c r="C15" s="5">
        <v>3.74</v>
      </c>
      <c r="D15" s="5">
        <v>3.74</v>
      </c>
      <c r="E15" s="5">
        <v>0</v>
      </c>
      <c r="F15" s="7">
        <v>0</v>
      </c>
      <c r="G15" s="7">
        <v>0</v>
      </c>
      <c r="H15" s="7">
        <v>0</v>
      </c>
    </row>
    <row r="16" spans="1:8" ht="23.25" customHeight="1">
      <c r="A16" s="29">
        <v>210</v>
      </c>
      <c r="B16" s="29" t="s">
        <v>45</v>
      </c>
      <c r="C16" s="8">
        <v>42.72</v>
      </c>
      <c r="D16" s="8">
        <v>42.72</v>
      </c>
      <c r="E16" s="5">
        <v>0</v>
      </c>
      <c r="F16" s="7">
        <v>0</v>
      </c>
      <c r="G16" s="7">
        <v>0</v>
      </c>
      <c r="H16" s="7">
        <v>0</v>
      </c>
    </row>
    <row r="17" spans="1:8" ht="23.25" customHeight="1">
      <c r="A17" s="25">
        <v>21011</v>
      </c>
      <c r="B17" s="25" t="s">
        <v>46</v>
      </c>
      <c r="C17" s="5">
        <v>42.72</v>
      </c>
      <c r="D17" s="5">
        <v>42.72</v>
      </c>
      <c r="E17" s="5">
        <v>0</v>
      </c>
      <c r="F17" s="7">
        <v>0</v>
      </c>
      <c r="G17" s="7">
        <v>0</v>
      </c>
      <c r="H17" s="7">
        <v>0</v>
      </c>
    </row>
    <row r="18" spans="1:8" ht="23.25" customHeight="1">
      <c r="A18" s="25">
        <v>2101102</v>
      </c>
      <c r="B18" s="25" t="s">
        <v>47</v>
      </c>
      <c r="C18" s="5">
        <v>42.72</v>
      </c>
      <c r="D18" s="5">
        <v>42.72</v>
      </c>
      <c r="E18" s="5">
        <v>0</v>
      </c>
      <c r="F18" s="7">
        <v>0</v>
      </c>
      <c r="G18" s="7">
        <v>0</v>
      </c>
      <c r="H18" s="7">
        <v>0</v>
      </c>
    </row>
    <row r="19" spans="1:8" ht="23.25" customHeight="1">
      <c r="A19" s="29">
        <v>221</v>
      </c>
      <c r="B19" s="29" t="s">
        <v>48</v>
      </c>
      <c r="C19" s="8">
        <v>63.83</v>
      </c>
      <c r="D19" s="8">
        <v>63.83</v>
      </c>
      <c r="E19" s="5">
        <v>0</v>
      </c>
      <c r="F19" s="7">
        <v>0</v>
      </c>
      <c r="G19" s="7">
        <v>0</v>
      </c>
      <c r="H19" s="7">
        <v>0</v>
      </c>
    </row>
    <row r="20" spans="1:8" ht="23.25" customHeight="1">
      <c r="A20" s="25">
        <v>22102</v>
      </c>
      <c r="B20" s="25" t="s">
        <v>49</v>
      </c>
      <c r="C20" s="5">
        <v>63.83</v>
      </c>
      <c r="D20" s="5">
        <v>63.83</v>
      </c>
      <c r="E20" s="5">
        <v>0</v>
      </c>
      <c r="F20" s="7">
        <v>0</v>
      </c>
      <c r="G20" s="7">
        <v>0</v>
      </c>
      <c r="H20" s="7">
        <v>0</v>
      </c>
    </row>
    <row r="21" spans="1:8" ht="23.25" customHeight="1">
      <c r="A21" s="25">
        <v>2210201</v>
      </c>
      <c r="B21" s="25" t="s">
        <v>50</v>
      </c>
      <c r="C21" s="5">
        <v>63.83</v>
      </c>
      <c r="D21" s="5">
        <v>63.83</v>
      </c>
      <c r="E21" s="5">
        <v>0</v>
      </c>
      <c r="F21" s="7">
        <v>0</v>
      </c>
      <c r="G21" s="7">
        <v>0</v>
      </c>
      <c r="H21" s="7">
        <v>0</v>
      </c>
    </row>
    <row r="22" spans="1:8" ht="23.25" customHeight="1">
      <c r="A22" s="58" t="s">
        <v>8</v>
      </c>
      <c r="B22" s="58"/>
      <c r="C22" s="8">
        <v>1082.59</v>
      </c>
      <c r="D22" s="8">
        <f>D5+D8+D16+D19</f>
        <v>994.11</v>
      </c>
      <c r="E22" s="8">
        <v>88.48</v>
      </c>
      <c r="F22" s="7">
        <v>0</v>
      </c>
      <c r="G22" s="7">
        <v>0</v>
      </c>
      <c r="H22" s="7">
        <v>0</v>
      </c>
    </row>
  </sheetData>
  <sheetProtection/>
  <mergeCells count="10">
    <mergeCell ref="B1:H1"/>
    <mergeCell ref="G2:H2"/>
    <mergeCell ref="A3:B3"/>
    <mergeCell ref="A22:B2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2019-01-17T06:39:29Z</cp:lastPrinted>
  <dcterms:created xsi:type="dcterms:W3CDTF">2006-09-13T11:21:51Z</dcterms:created>
  <dcterms:modified xsi:type="dcterms:W3CDTF">2020-01-03T02:33:41Z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