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80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<sst xmlns="http://schemas.openxmlformats.org/spreadsheetml/2006/main" count="263" uniqueCount="157">
  <si>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</si>
  <si>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</si>
  <si>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</si>
  <si>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</si>
  <si>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</si>
  <si>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</si>
  <si>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</si>
  <si>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</si>
  <si>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</si>
  <si>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</si>
  <si>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</si>
  <si>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</si>
  <si>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</si>
  <si>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</si>
  <si>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</si>
  <si>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</si>
  <si>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（二）文化体育与传媒支出</t>
  </si>
  <si>
    <t>（三）社会保障和就业支出</t>
  </si>
  <si>
    <t>二、上年结转</t>
  </si>
  <si>
    <t>25,82</t>
  </si>
  <si>
    <t>（四)医疗卫生与计划生育支出</t>
  </si>
  <si>
    <t>（五）住房保障支出</t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</si>
  <si>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</si>
  <si>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</si>
  <si>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</si>
  <si>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</si>
  <si>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</si>
  <si>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</si>
  <si>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</si>
  <si>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</si>
  <si>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</si>
  <si>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</si>
  <si>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</si>
  <si>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</si>
  <si>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</si>
  <si>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</si>
  <si>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</si>
  <si>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文化</t>
  </si>
  <si>
    <t>图书馆</t>
  </si>
  <si>
    <t>社会保障和就业支出</t>
  </si>
  <si>
    <t>机关事业单位基本养老保险基金的补助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</si>
  <si>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</si>
  <si>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</si>
  <si>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</si>
  <si>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</si>
  <si>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</si>
  <si>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</si>
  <si>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</si>
  <si>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</si>
  <si>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</si>
  <si>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</si>
  <si>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</si>
  <si>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购房补贴</t>
  </si>
  <si>
    <t>备注：本表按照政府收支分类科目列示到项级科目</t>
  </si>
  <si>
    <t>附件2-3：</t>
  </si>
  <si>
    <t>一般公共预算基本支出决算表</t>
  </si>
  <si>
    <t>政府预算经济分类</t>
  </si>
  <si>
    <t>部门预算经济分类</t>
  </si>
  <si>
    <t>人员经费</t>
  </si>
  <si>
    <t>公用经费</t>
  </si>
  <si>
    <t>类</t>
  </si>
  <si>
    <t>款</t>
  </si>
  <si>
    <t>对事业单位经常性补助</t>
  </si>
  <si>
    <t>工资福利支出</t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</si>
  <si>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</si>
  <si>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0.5"/>
        <color indexed="8"/>
        <rFont val="宋体"/>
        <family val="0"/>
      </rPr>
      <t>1</t>
    </r>
  </si>
  <si>
    <t>基本工资</t>
  </si>
  <si>
    <r>
      <t>0</t>
    </r>
    <r>
      <rPr>
        <sz val="10.5"/>
        <color indexed="8"/>
        <rFont val="宋体"/>
        <family val="0"/>
      </rPr>
      <t>2</t>
    </r>
  </si>
  <si>
    <t>津贴补贴</t>
  </si>
  <si>
    <r>
      <t>0</t>
    </r>
    <r>
      <rPr>
        <sz val="10.5"/>
        <color indexed="8"/>
        <rFont val="宋体"/>
        <family val="0"/>
      </rPr>
      <t>3</t>
    </r>
  </si>
  <si>
    <t>奖金</t>
  </si>
  <si>
    <r>
      <t>0</t>
    </r>
    <r>
      <rPr>
        <sz val="10.5"/>
        <color indexed="8"/>
        <rFont val="宋体"/>
        <family val="0"/>
      </rPr>
      <t>4</t>
    </r>
  </si>
  <si>
    <t>其他社会保障缴费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</si>
  <si>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</si>
  <si>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</si>
  <si>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其他工资福利支出</t>
  </si>
  <si>
    <r>
      <t>0</t>
    </r>
    <r>
      <rPr>
        <sz val="11"/>
        <color indexed="8"/>
        <rFont val="宋体"/>
        <family val="0"/>
      </rPr>
      <t>2</t>
    </r>
  </si>
  <si>
    <t>商品和服务支出</t>
  </si>
  <si>
    <t>办公费</t>
  </si>
  <si>
    <t>印刷费</t>
  </si>
  <si>
    <r>
      <t>0</t>
    </r>
    <r>
      <rPr>
        <sz val="10.5"/>
        <color indexed="8"/>
        <rFont val="宋体"/>
        <family val="0"/>
      </rPr>
      <t>5</t>
    </r>
  </si>
  <si>
    <t>水费</t>
  </si>
  <si>
    <r>
      <t>0</t>
    </r>
    <r>
      <rPr>
        <sz val="10.5"/>
        <color indexed="8"/>
        <rFont val="宋体"/>
        <family val="0"/>
      </rPr>
      <t>6</t>
    </r>
  </si>
  <si>
    <t>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</si>
  <si>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</si>
  <si>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</si>
  <si>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t>取暖费</t>
  </si>
  <si>
    <t>差旅费</t>
  </si>
  <si>
    <t>培训费</t>
  </si>
  <si>
    <t>公务接待费</t>
  </si>
  <si>
    <t>劳务费</t>
  </si>
  <si>
    <t>工会经费</t>
  </si>
  <si>
    <t>公务车运行维护费</t>
  </si>
  <si>
    <t>其他商品和服务支出</t>
  </si>
  <si>
    <t>对个人和家庭的补助</t>
  </si>
  <si>
    <t>05</t>
  </si>
  <si>
    <t>生活补助</t>
  </si>
  <si>
    <t>07</t>
  </si>
  <si>
    <t>医疗费</t>
  </si>
  <si>
    <t>其他对个人和家庭的补助</t>
  </si>
  <si>
    <t>附件2-4：</t>
  </si>
  <si>
    <t>一般公共预算“三公”经费支出决算表</t>
  </si>
  <si>
    <r>
      <t>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</si>
  <si>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t>2017年预算数</t>
  </si>
  <si>
    <t>2017年预算执行数</t>
  </si>
  <si>
    <t>因公出国(境)费</t>
  </si>
  <si>
    <t>公务用车购置及运行费</t>
  </si>
  <si>
    <t>公务用车购置费</t>
  </si>
  <si>
    <t>公务用车运行费</t>
  </si>
  <si>
    <t>表5：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</si>
  <si>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</si>
  <si>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</si>
  <si>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</si>
  <si>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</si>
  <si>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</si>
  <si>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</si>
  <si>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MB0T34119</t>
  </si>
  <si>
    <t>注：2018年本单位无政府性基金预算安排，故本表无数据。</t>
  </si>
  <si>
    <t>表6：</t>
  </si>
  <si>
    <t>部门收支决算总表</t>
  </si>
  <si>
    <t>一、一般公共预算拨款收入</t>
  </si>
  <si>
    <t>一、文化体育与传媒支出</t>
  </si>
  <si>
    <t>二、政府性基金预算拨款收入</t>
  </si>
  <si>
    <t>二、社会保障和就业支出</t>
  </si>
  <si>
    <t>三、事业收入</t>
  </si>
  <si>
    <t>三、医疗卫生与计划生育支出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</si>
  <si>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</si>
  <si>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</si>
  <si>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</si>
  <si>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</si>
  <si>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</si>
  <si>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</si>
  <si>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</si>
  <si>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</si>
  <si>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</si>
  <si>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</si>
  <si>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</si>
  <si>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</si>
  <si>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</si>
  <si>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</si>
  <si>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</si>
  <si>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</si>
  <si>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</si>
  <si>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</si>
  <si>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</si>
  <si>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文化体育与传媒</t>
  </si>
  <si>
    <r>
      <t>2</t>
    </r>
    <r>
      <rPr>
        <b/>
        <sz val="10.5"/>
        <color indexed="8"/>
        <rFont val="宋体"/>
        <family val="0"/>
      </rPr>
      <t>O4.47</t>
    </r>
  </si>
  <si>
    <t>表8：</t>
  </si>
  <si>
    <t>部门支出决算总表</t>
  </si>
  <si>
    <t>上缴上级支出</t>
  </si>
  <si>
    <t>事业单位经营支出</t>
  </si>
  <si>
    <t>对下级单位补助支出</t>
  </si>
  <si>
    <t xml:space="preserve">    </t>
  </si>
  <si>
    <t>其他文化支出</t>
  </si>
  <si>
    <r>
      <t>0</t>
    </r>
    <r>
      <rPr>
        <sz val="11"/>
        <color indexed="8"/>
        <rFont val="宋体"/>
        <family val="0"/>
      </rPr>
      <t>1</t>
    </r>
  </si>
  <si>
    <t>社会福利和救助</t>
  </si>
  <si>
    <t>其他文化支出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</si>
</sst>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16" borderId="8" applyNumberFormat="0" applyAlignment="0" applyProtection="0"/>
    <xf numFmtId="0" fontId="1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176" fontId="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left" vertical="center" wrapText="1"/>
    </xf>
    <xf numFmtId="176" fontId="0" fillId="0" borderId="13" xfId="0" applyNumberFormat="1" applyFont="1" applyBorder="1" applyAlignment="1">
      <alignment horizontal="left" vertical="center" wrapText="1"/>
    </xf>
    <xf numFmtId="176" fontId="0" fillId="0" borderId="12" xfId="0" applyNumberFormat="1" applyBorder="1" applyAlignment="1">
      <alignment horizontal="left" vertical="center" wrapText="1"/>
    </xf>
    <xf numFmtId="176" fontId="0" fillId="0" borderId="13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1" xfId="0" applyNumberFormat="1" applyFont="1" applyBorder="1" applyAlignment="1">
      <alignment horizontal="left" vertical="center" wrapText="1"/>
    </xf>
    <xf numFmtId="176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D7" sqref="D7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3" t="s">
        <v>0</v>
      </c>
      <c r="C1" s="20" t="s">
        <v>1</v>
      </c>
    </row>
    <row r="2" spans="1:6" ht="18.75">
      <c r="A2" s="44" t="s">
        <v>2</v>
      </c>
      <c r="B2" s="45"/>
      <c r="C2" s="41"/>
      <c r="D2" s="41"/>
      <c r="E2" s="46" t="s">
        <v>3</v>
      </c>
      <c r="F2" s="46"/>
    </row>
    <row r="3" spans="1:6" ht="21" customHeight="1">
      <c r="A3" s="47" t="s">
        <v>4</v>
      </c>
      <c r="B3" s="48"/>
      <c r="C3" s="47" t="s">
        <v>5</v>
      </c>
      <c r="D3" s="49"/>
      <c r="E3" s="49"/>
      <c r="F3" s="48"/>
    </row>
    <row r="4" spans="1:6" ht="13.5">
      <c r="A4" s="8" t="s">
        <v>6</v>
      </c>
      <c r="B4" s="8" t="s">
        <v>7</v>
      </c>
      <c r="C4" s="8" t="s">
        <v>6</v>
      </c>
      <c r="D4" s="8" t="s">
        <v>8</v>
      </c>
      <c r="E4" s="42" t="s">
        <v>9</v>
      </c>
      <c r="F4" s="42" t="s">
        <v>10</v>
      </c>
    </row>
    <row r="5" spans="1:6" ht="33.75" customHeight="1">
      <c r="A5" s="25" t="s">
        <v>11</v>
      </c>
      <c r="B5" s="8">
        <v>178.65</v>
      </c>
      <c r="C5" s="8" t="s">
        <v>12</v>
      </c>
      <c r="D5" s="8">
        <v>192.27</v>
      </c>
      <c r="E5" s="8">
        <v>192.27</v>
      </c>
      <c r="F5" s="8">
        <v>0</v>
      </c>
    </row>
    <row r="6" spans="1:6" ht="33.75" customHeight="1">
      <c r="A6" s="43" t="s">
        <v>13</v>
      </c>
      <c r="B6" s="27">
        <v>178.65</v>
      </c>
      <c r="C6" s="26" t="s">
        <v>14</v>
      </c>
      <c r="D6" s="8">
        <v>0</v>
      </c>
      <c r="E6" s="8">
        <v>0</v>
      </c>
      <c r="F6" s="8">
        <v>0</v>
      </c>
    </row>
    <row r="7" spans="1:6" ht="33.75" customHeight="1">
      <c r="A7" s="43" t="s">
        <v>15</v>
      </c>
      <c r="B7" s="27">
        <v>0</v>
      </c>
      <c r="C7" s="26" t="s">
        <v>16</v>
      </c>
      <c r="D7" s="14">
        <v>153.44</v>
      </c>
      <c r="E7" s="14">
        <v>153.44</v>
      </c>
      <c r="F7" s="8">
        <v>0</v>
      </c>
    </row>
    <row r="8" spans="1:6" ht="33.75" customHeight="1">
      <c r="A8" s="43"/>
      <c r="B8" s="27"/>
      <c r="C8" s="15" t="s">
        <v>17</v>
      </c>
      <c r="D8" s="8">
        <v>17.93</v>
      </c>
      <c r="E8" s="8">
        <v>17.93</v>
      </c>
      <c r="F8" s="8">
        <v>0</v>
      </c>
    </row>
    <row r="9" spans="1:6" ht="33.75" customHeight="1">
      <c r="A9" s="43" t="s">
        <v>18</v>
      </c>
      <c r="B9" s="27" t="s">
        <v>19</v>
      </c>
      <c r="C9" s="15" t="s">
        <v>20</v>
      </c>
      <c r="D9" s="8">
        <v>6.62</v>
      </c>
      <c r="E9" s="8">
        <v>6.62</v>
      </c>
      <c r="F9" s="8">
        <v>0</v>
      </c>
    </row>
    <row r="10" spans="1:6" ht="33.75" customHeight="1">
      <c r="A10" s="43" t="s">
        <v>13</v>
      </c>
      <c r="B10" s="27">
        <v>25.82</v>
      </c>
      <c r="C10" s="15" t="s">
        <v>21</v>
      </c>
      <c r="D10" s="8">
        <v>14.28</v>
      </c>
      <c r="E10" s="8">
        <v>14.28</v>
      </c>
      <c r="F10" s="8">
        <v>0</v>
      </c>
    </row>
    <row r="11" spans="1:6" ht="33.75" customHeight="1">
      <c r="A11" s="43" t="s">
        <v>15</v>
      </c>
      <c r="B11" s="27">
        <v>0</v>
      </c>
      <c r="C11" s="43"/>
      <c r="D11" s="8"/>
      <c r="E11" s="8"/>
      <c r="F11" s="8"/>
    </row>
    <row r="12" spans="1:6" ht="33.75" customHeight="1">
      <c r="A12" s="27"/>
      <c r="B12" s="27"/>
      <c r="C12" s="43"/>
      <c r="D12" s="8"/>
      <c r="E12" s="8"/>
      <c r="F12" s="8"/>
    </row>
    <row r="13" spans="1:6" ht="33.75" customHeight="1">
      <c r="A13" s="27"/>
      <c r="B13" s="27"/>
      <c r="C13" s="43" t="s">
        <v>22</v>
      </c>
      <c r="D13" s="8">
        <v>12.2</v>
      </c>
      <c r="E13" s="8">
        <v>12.2</v>
      </c>
      <c r="F13" s="8">
        <v>0</v>
      </c>
    </row>
    <row r="14" spans="1:6" ht="33.75" customHeight="1">
      <c r="A14" s="27"/>
      <c r="B14" s="27"/>
      <c r="C14" s="27"/>
      <c r="D14" s="8"/>
      <c r="E14" s="8">
        <v>0</v>
      </c>
      <c r="F14" s="8">
        <v>0</v>
      </c>
    </row>
    <row r="15" spans="1:6" ht="33.75" customHeight="1">
      <c r="A15" s="27" t="s">
        <v>23</v>
      </c>
      <c r="B15" s="27">
        <f>B6+B10</f>
        <v>204.47</v>
      </c>
      <c r="C15" s="27" t="s">
        <v>24</v>
      </c>
      <c r="D15" s="8">
        <f>SUM(D7:D14)</f>
        <v>204.47</v>
      </c>
      <c r="E15" s="8">
        <f>SUM(E7:E14)</f>
        <v>204.47</v>
      </c>
      <c r="F15" s="8">
        <v>0</v>
      </c>
    </row>
    <row r="16" ht="22.5">
      <c r="A16" s="20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7.75390625" style="0" customWidth="1"/>
    <col min="2" max="2" width="19.625" style="0" customWidth="1"/>
    <col min="3" max="3" width="9.50390625" style="0" customWidth="1"/>
    <col min="4" max="4" width="9.625" style="0" customWidth="1"/>
    <col min="5" max="5" width="9.25390625" style="0" customWidth="1"/>
    <col min="6" max="6" width="8.625" style="0" customWidth="1"/>
  </cols>
  <sheetData>
    <row r="1" spans="1:6" ht="22.5">
      <c r="A1" s="3" t="s">
        <v>25</v>
      </c>
      <c r="B1" s="6"/>
      <c r="C1" s="4" t="s">
        <v>26</v>
      </c>
      <c r="D1" s="6"/>
      <c r="E1" s="6"/>
      <c r="F1" s="6"/>
    </row>
    <row r="2" spans="1:6" ht="13.5">
      <c r="A2" s="50" t="s">
        <v>27</v>
      </c>
      <c r="B2" s="51"/>
      <c r="C2" s="51"/>
      <c r="D2" s="51"/>
      <c r="E2" s="51"/>
      <c r="F2" s="51"/>
    </row>
    <row r="3" spans="1:6" ht="13.5">
      <c r="A3" s="52" t="s">
        <v>28</v>
      </c>
      <c r="B3" s="52"/>
      <c r="C3" s="52" t="s">
        <v>29</v>
      </c>
      <c r="D3" s="52"/>
      <c r="E3" s="52"/>
      <c r="F3" s="52" t="s">
        <v>30</v>
      </c>
    </row>
    <row r="4" spans="1:6" ht="13.5">
      <c r="A4" s="8" t="s">
        <v>31</v>
      </c>
      <c r="B4" s="8" t="s">
        <v>32</v>
      </c>
      <c r="C4" s="8" t="s">
        <v>33</v>
      </c>
      <c r="D4" s="8" t="s">
        <v>34</v>
      </c>
      <c r="E4" s="8" t="s">
        <v>35</v>
      </c>
      <c r="F4" s="52"/>
    </row>
    <row r="5" spans="1:6" ht="22.5" customHeight="1">
      <c r="A5" s="10">
        <v>207</v>
      </c>
      <c r="B5" s="11" t="s">
        <v>36</v>
      </c>
      <c r="C5" s="12">
        <v>153.44</v>
      </c>
      <c r="D5" s="12">
        <v>108.98</v>
      </c>
      <c r="E5" s="12">
        <v>44.46</v>
      </c>
      <c r="F5" s="8"/>
    </row>
    <row r="6" spans="1:6" ht="22.5" customHeight="1">
      <c r="A6" s="15">
        <v>20701</v>
      </c>
      <c r="B6" s="15" t="s">
        <v>37</v>
      </c>
      <c r="C6" s="8">
        <v>153.44</v>
      </c>
      <c r="D6" s="8">
        <v>108.98</v>
      </c>
      <c r="E6" s="8">
        <v>44.46</v>
      </c>
      <c r="F6" s="8"/>
    </row>
    <row r="7" spans="1:6" ht="22.5" customHeight="1">
      <c r="A7" s="15">
        <v>2070104</v>
      </c>
      <c r="B7" s="15" t="s">
        <v>38</v>
      </c>
      <c r="C7" s="8">
        <v>108.98</v>
      </c>
      <c r="D7" s="8">
        <v>108.98</v>
      </c>
      <c r="E7" s="8">
        <v>0</v>
      </c>
      <c r="F7" s="8"/>
    </row>
    <row r="8" spans="1:6" ht="22.5" customHeight="1">
      <c r="A8" s="15">
        <v>2070199</v>
      </c>
      <c r="B8" s="15" t="s">
        <v>153</v>
      </c>
      <c r="C8" s="8">
        <v>44.46</v>
      </c>
      <c r="D8" s="8">
        <v>0</v>
      </c>
      <c r="E8" s="8">
        <v>44.46</v>
      </c>
      <c r="F8" s="8"/>
    </row>
    <row r="9" spans="1:6" ht="22.5" customHeight="1">
      <c r="A9" s="10">
        <v>208</v>
      </c>
      <c r="B9" s="10" t="s">
        <v>39</v>
      </c>
      <c r="C9" s="12">
        <v>17.93</v>
      </c>
      <c r="D9" s="12">
        <v>17.93</v>
      </c>
      <c r="E9" s="12">
        <v>0</v>
      </c>
      <c r="F9" s="8"/>
    </row>
    <row r="10" spans="1:6" ht="27" customHeight="1">
      <c r="A10" s="15">
        <v>20826</v>
      </c>
      <c r="B10" s="15" t="s">
        <v>40</v>
      </c>
      <c r="C10" s="8">
        <v>16.64</v>
      </c>
      <c r="D10" s="8">
        <v>16.64</v>
      </c>
      <c r="E10" s="8">
        <v>0</v>
      </c>
      <c r="F10" s="8"/>
    </row>
    <row r="11" spans="1:6" ht="27.75" customHeight="1">
      <c r="A11" s="15">
        <v>2082699</v>
      </c>
      <c r="B11" s="15" t="s">
        <v>41</v>
      </c>
      <c r="C11" s="14">
        <v>16.64</v>
      </c>
      <c r="D11" s="14">
        <v>16.64</v>
      </c>
      <c r="E11" s="8">
        <v>0</v>
      </c>
      <c r="F11" s="8"/>
    </row>
    <row r="12" spans="1:6" ht="27.75" customHeight="1">
      <c r="A12" s="15">
        <v>20827</v>
      </c>
      <c r="B12" s="15" t="s">
        <v>42</v>
      </c>
      <c r="C12" s="14">
        <v>1.29</v>
      </c>
      <c r="D12" s="14">
        <v>1.29</v>
      </c>
      <c r="E12" s="8">
        <v>0</v>
      </c>
      <c r="F12" s="8"/>
    </row>
    <row r="13" spans="1:6" ht="22.5" customHeight="1">
      <c r="A13" s="15">
        <v>2082701</v>
      </c>
      <c r="B13" s="15" t="s">
        <v>43</v>
      </c>
      <c r="C13" s="14">
        <v>0.68</v>
      </c>
      <c r="D13" s="14">
        <v>0.68</v>
      </c>
      <c r="E13" s="8">
        <v>0</v>
      </c>
      <c r="F13" s="8"/>
    </row>
    <row r="14" spans="1:6" ht="22.5" customHeight="1">
      <c r="A14" s="15">
        <v>2082702</v>
      </c>
      <c r="B14" s="15" t="s">
        <v>44</v>
      </c>
      <c r="C14" s="14">
        <v>0.13</v>
      </c>
      <c r="D14" s="14">
        <v>0.13</v>
      </c>
      <c r="E14" s="8">
        <v>0</v>
      </c>
      <c r="F14" s="8"/>
    </row>
    <row r="15" spans="1:6" ht="22.5" customHeight="1">
      <c r="A15" s="15">
        <v>2082703</v>
      </c>
      <c r="B15" s="15" t="s">
        <v>45</v>
      </c>
      <c r="C15" s="14">
        <v>0.48</v>
      </c>
      <c r="D15" s="14">
        <v>0.48</v>
      </c>
      <c r="E15" s="8">
        <v>0</v>
      </c>
      <c r="F15" s="8"/>
    </row>
    <row r="16" spans="1:6" ht="25.5">
      <c r="A16" s="10">
        <v>210</v>
      </c>
      <c r="B16" s="10" t="s">
        <v>46</v>
      </c>
      <c r="C16" s="12">
        <v>6.62</v>
      </c>
      <c r="D16" s="13">
        <v>6.62</v>
      </c>
      <c r="E16" s="8">
        <v>0</v>
      </c>
      <c r="F16" s="8"/>
    </row>
    <row r="17" spans="1:6" ht="27.75" customHeight="1">
      <c r="A17" s="15">
        <v>21012</v>
      </c>
      <c r="B17" s="15" t="s">
        <v>47</v>
      </c>
      <c r="C17" s="8">
        <v>6.62</v>
      </c>
      <c r="D17" s="8">
        <v>6.62</v>
      </c>
      <c r="E17" s="8">
        <v>0</v>
      </c>
      <c r="F17" s="8"/>
    </row>
    <row r="18" spans="1:6" ht="31.5" customHeight="1">
      <c r="A18" s="15">
        <v>2101201</v>
      </c>
      <c r="B18" s="15" t="s">
        <v>48</v>
      </c>
      <c r="C18" s="8">
        <v>6.62</v>
      </c>
      <c r="D18" s="8">
        <v>6.62</v>
      </c>
      <c r="E18" s="8">
        <v>0</v>
      </c>
      <c r="F18" s="8"/>
    </row>
    <row r="19" spans="1:6" ht="22.5" customHeight="1">
      <c r="A19" s="10">
        <v>221</v>
      </c>
      <c r="B19" s="10" t="s">
        <v>49</v>
      </c>
      <c r="C19" s="12">
        <v>14.28</v>
      </c>
      <c r="D19" s="12">
        <v>14.28</v>
      </c>
      <c r="E19" s="8">
        <v>0</v>
      </c>
      <c r="F19" s="8"/>
    </row>
    <row r="20" spans="1:6" ht="22.5" customHeight="1">
      <c r="A20" s="15">
        <v>22102</v>
      </c>
      <c r="B20" s="15" t="s">
        <v>50</v>
      </c>
      <c r="C20" s="8">
        <v>14.28</v>
      </c>
      <c r="D20" s="8">
        <v>14.28</v>
      </c>
      <c r="E20" s="8">
        <v>0</v>
      </c>
      <c r="F20" s="8"/>
    </row>
    <row r="21" spans="1:6" ht="22.5" customHeight="1">
      <c r="A21" s="15">
        <v>2210201</v>
      </c>
      <c r="B21" s="15" t="s">
        <v>51</v>
      </c>
      <c r="C21" s="8">
        <v>8.93</v>
      </c>
      <c r="D21" s="8">
        <v>8.93</v>
      </c>
      <c r="E21" s="8">
        <v>0</v>
      </c>
      <c r="F21" s="8"/>
    </row>
    <row r="22" spans="1:6" ht="22.5" customHeight="1">
      <c r="A22" s="15">
        <v>2210203</v>
      </c>
      <c r="B22" s="15" t="s">
        <v>52</v>
      </c>
      <c r="C22" s="8">
        <v>5.35</v>
      </c>
      <c r="D22" s="8">
        <v>5.35</v>
      </c>
      <c r="E22" s="8">
        <v>0</v>
      </c>
      <c r="F22" s="8"/>
    </row>
    <row r="23" spans="1:6" ht="13.5">
      <c r="A23" s="53" t="s">
        <v>8</v>
      </c>
      <c r="B23" s="54"/>
      <c r="C23" s="12">
        <f>SUM(C5,C9,C16,C19)</f>
        <v>192.27</v>
      </c>
      <c r="D23" s="12">
        <f>SUM(D5,D9,D16,D19)</f>
        <v>147.81</v>
      </c>
      <c r="E23" s="12">
        <v>44.46</v>
      </c>
      <c r="F23" s="12"/>
    </row>
    <row r="24" spans="1:6" ht="13.5">
      <c r="A24" s="55" t="s">
        <v>53</v>
      </c>
      <c r="B24" s="56"/>
      <c r="C24" s="56"/>
      <c r="D24" s="56"/>
      <c r="E24" s="56"/>
      <c r="F24" s="56"/>
    </row>
  </sheetData>
  <sheetProtection/>
  <mergeCells count="6">
    <mergeCell ref="A2:F2"/>
    <mergeCell ref="A3:B3"/>
    <mergeCell ref="C3:E3"/>
    <mergeCell ref="A23:B23"/>
    <mergeCell ref="A24:F2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N24" sqref="N24"/>
    </sheetView>
  </sheetViews>
  <sheetFormatPr defaultColWidth="9.00390625" defaultRowHeight="13.5"/>
  <cols>
    <col min="1" max="1" width="4.625" style="0" customWidth="1"/>
    <col min="2" max="2" width="3.50390625" style="0" customWidth="1"/>
    <col min="3" max="3" width="15.125" style="0" bestFit="1" customWidth="1"/>
    <col min="4" max="4" width="7.375" style="0" customWidth="1"/>
    <col min="5" max="5" width="4.50390625" style="0" customWidth="1"/>
    <col min="6" max="6" width="3.25390625" style="0" customWidth="1"/>
    <col min="7" max="7" width="19.25390625" style="0" bestFit="1" customWidth="1"/>
    <col min="8" max="8" width="7.50390625" style="0" customWidth="1"/>
    <col min="9" max="10" width="8.50390625" style="0" customWidth="1"/>
    <col min="11" max="11" width="5.00390625" style="0" customWidth="1"/>
  </cols>
  <sheetData>
    <row r="1" spans="1:11" ht="22.5">
      <c r="A1" s="18" t="s">
        <v>54</v>
      </c>
      <c r="C1" s="57" t="s">
        <v>55</v>
      </c>
      <c r="D1" s="57"/>
      <c r="E1" s="57"/>
      <c r="F1" s="57"/>
      <c r="G1" s="57"/>
      <c r="H1" s="57"/>
      <c r="I1" s="57"/>
      <c r="J1" s="57"/>
      <c r="K1" s="57"/>
    </row>
    <row r="2" spans="6:11" ht="13.5">
      <c r="F2" s="32"/>
      <c r="J2" s="58" t="s">
        <v>3</v>
      </c>
      <c r="K2" s="58"/>
    </row>
    <row r="3" spans="1:11" ht="13.5">
      <c r="A3" s="59" t="s">
        <v>56</v>
      </c>
      <c r="B3" s="60"/>
      <c r="C3" s="60"/>
      <c r="D3" s="60"/>
      <c r="E3" s="61" t="s">
        <v>57</v>
      </c>
      <c r="F3" s="62"/>
      <c r="G3" s="62"/>
      <c r="H3" s="62"/>
      <c r="I3" s="62"/>
      <c r="J3" s="63"/>
      <c r="K3" s="52" t="s">
        <v>30</v>
      </c>
    </row>
    <row r="4" spans="1:11" ht="13.5">
      <c r="A4" s="59" t="s">
        <v>31</v>
      </c>
      <c r="B4" s="59"/>
      <c r="C4" s="59" t="s">
        <v>32</v>
      </c>
      <c r="D4" s="59" t="s">
        <v>8</v>
      </c>
      <c r="E4" s="52" t="s">
        <v>31</v>
      </c>
      <c r="F4" s="52"/>
      <c r="G4" s="52" t="s">
        <v>32</v>
      </c>
      <c r="H4" s="52" t="s">
        <v>8</v>
      </c>
      <c r="I4" s="52" t="s">
        <v>58</v>
      </c>
      <c r="J4" s="52" t="s">
        <v>59</v>
      </c>
      <c r="K4" s="52"/>
    </row>
    <row r="5" spans="1:11" ht="13.5">
      <c r="A5" s="22" t="s">
        <v>60</v>
      </c>
      <c r="B5" s="22" t="s">
        <v>61</v>
      </c>
      <c r="C5" s="59"/>
      <c r="D5" s="59"/>
      <c r="E5" s="14" t="s">
        <v>60</v>
      </c>
      <c r="F5" s="8" t="s">
        <v>61</v>
      </c>
      <c r="G5" s="52"/>
      <c r="H5" s="52"/>
      <c r="I5" s="52"/>
      <c r="J5" s="52"/>
      <c r="K5" s="52"/>
    </row>
    <row r="6" spans="1:11" ht="27">
      <c r="A6" s="28">
        <v>505</v>
      </c>
      <c r="B6" s="28"/>
      <c r="C6" s="33" t="s">
        <v>62</v>
      </c>
      <c r="D6" s="14"/>
      <c r="E6" s="28">
        <v>301</v>
      </c>
      <c r="F6" s="10"/>
      <c r="G6" s="10" t="s">
        <v>63</v>
      </c>
      <c r="H6" s="12">
        <f>SUM(H7:H12)</f>
        <v>109.77999999999999</v>
      </c>
      <c r="I6" s="12">
        <v>109.79</v>
      </c>
      <c r="J6" s="12">
        <f>SUM(J7:J12)</f>
        <v>0</v>
      </c>
      <c r="K6" s="8"/>
    </row>
    <row r="7" spans="1:11" ht="13.5">
      <c r="A7" s="34"/>
      <c r="B7" s="68" t="s">
        <v>64</v>
      </c>
      <c r="C7" s="71" t="s">
        <v>63</v>
      </c>
      <c r="D7" s="76">
        <v>109.78</v>
      </c>
      <c r="E7" s="76"/>
      <c r="F7" s="35" t="s">
        <v>65</v>
      </c>
      <c r="G7" s="15" t="s">
        <v>66</v>
      </c>
      <c r="H7" s="8">
        <v>19.71</v>
      </c>
      <c r="I7" s="8">
        <v>19.71</v>
      </c>
      <c r="J7" s="12">
        <v>0</v>
      </c>
      <c r="K7" s="8"/>
    </row>
    <row r="8" spans="1:11" ht="13.5">
      <c r="A8" s="36"/>
      <c r="B8" s="69"/>
      <c r="C8" s="72"/>
      <c r="D8" s="77"/>
      <c r="E8" s="77"/>
      <c r="F8" s="35" t="s">
        <v>67</v>
      </c>
      <c r="G8" s="15" t="s">
        <v>68</v>
      </c>
      <c r="H8" s="8">
        <v>53.89</v>
      </c>
      <c r="I8" s="8">
        <v>53.89</v>
      </c>
      <c r="J8" s="12">
        <v>0</v>
      </c>
      <c r="K8" s="8"/>
    </row>
    <row r="9" spans="1:11" ht="13.5">
      <c r="A9" s="36"/>
      <c r="B9" s="69"/>
      <c r="C9" s="72"/>
      <c r="D9" s="77"/>
      <c r="E9" s="77"/>
      <c r="F9" s="35" t="s">
        <v>69</v>
      </c>
      <c r="G9" s="15" t="s">
        <v>70</v>
      </c>
      <c r="H9" s="8">
        <v>9.25</v>
      </c>
      <c r="I9" s="8">
        <v>9.26</v>
      </c>
      <c r="J9" s="12">
        <v>0</v>
      </c>
      <c r="K9" s="8"/>
    </row>
    <row r="10" spans="1:11" ht="13.5">
      <c r="A10" s="36"/>
      <c r="B10" s="69"/>
      <c r="C10" s="72"/>
      <c r="D10" s="77"/>
      <c r="E10" s="77"/>
      <c r="F10" s="35" t="s">
        <v>71</v>
      </c>
      <c r="G10" s="15" t="s">
        <v>72</v>
      </c>
      <c r="H10" s="8">
        <v>1.3</v>
      </c>
      <c r="I10" s="8">
        <v>1.3</v>
      </c>
      <c r="J10" s="12">
        <v>0</v>
      </c>
      <c r="K10" s="8"/>
    </row>
    <row r="11" spans="1:11" ht="25.5">
      <c r="A11" s="36"/>
      <c r="B11" s="69"/>
      <c r="C11" s="72"/>
      <c r="D11" s="77"/>
      <c r="E11" s="77"/>
      <c r="F11" s="35" t="s">
        <v>73</v>
      </c>
      <c r="G11" s="15" t="s">
        <v>74</v>
      </c>
      <c r="H11" s="8">
        <v>16.64</v>
      </c>
      <c r="I11" s="8">
        <v>16.64</v>
      </c>
      <c r="J11" s="12">
        <v>0</v>
      </c>
      <c r="K11" s="8"/>
    </row>
    <row r="12" spans="1:11" ht="13.5">
      <c r="A12" s="37"/>
      <c r="B12" s="70"/>
      <c r="C12" s="73"/>
      <c r="D12" s="78"/>
      <c r="E12" s="78"/>
      <c r="F12" s="15">
        <v>99</v>
      </c>
      <c r="G12" s="15" t="s">
        <v>75</v>
      </c>
      <c r="H12" s="8">
        <v>8.99</v>
      </c>
      <c r="I12" s="8">
        <v>9</v>
      </c>
      <c r="J12" s="12">
        <v>0</v>
      </c>
      <c r="K12" s="8"/>
    </row>
    <row r="13" spans="1:11" ht="13.5">
      <c r="A13" s="34"/>
      <c r="B13" s="68" t="s">
        <v>76</v>
      </c>
      <c r="C13" s="71" t="s">
        <v>77</v>
      </c>
      <c r="D13" s="76">
        <v>6.38</v>
      </c>
      <c r="E13" s="28">
        <v>302</v>
      </c>
      <c r="F13" s="10"/>
      <c r="G13" s="10" t="s">
        <v>77</v>
      </c>
      <c r="H13" s="12">
        <f>SUM(H14:H26)</f>
        <v>6.380000000000001</v>
      </c>
      <c r="I13" s="12">
        <v>0</v>
      </c>
      <c r="J13" s="12">
        <f>SUM(J14:J26)</f>
        <v>6.370000000000001</v>
      </c>
      <c r="K13" s="8"/>
    </row>
    <row r="14" spans="1:11" ht="13.5">
      <c r="A14" s="36"/>
      <c r="B14" s="69"/>
      <c r="C14" s="74"/>
      <c r="D14" s="77"/>
      <c r="E14" s="76"/>
      <c r="F14" s="35" t="s">
        <v>65</v>
      </c>
      <c r="G14" s="15" t="s">
        <v>78</v>
      </c>
      <c r="H14" s="14">
        <v>1.94</v>
      </c>
      <c r="I14" s="12">
        <v>0</v>
      </c>
      <c r="J14" s="14">
        <v>1.94</v>
      </c>
      <c r="K14" s="8"/>
    </row>
    <row r="15" spans="1:11" ht="13.5">
      <c r="A15" s="36"/>
      <c r="B15" s="69"/>
      <c r="C15" s="74"/>
      <c r="D15" s="77"/>
      <c r="E15" s="77"/>
      <c r="F15" s="35" t="s">
        <v>67</v>
      </c>
      <c r="G15" s="15" t="s">
        <v>79</v>
      </c>
      <c r="H15" s="14">
        <v>0.4</v>
      </c>
      <c r="I15" s="12">
        <v>0</v>
      </c>
      <c r="J15" s="14">
        <v>0.4</v>
      </c>
      <c r="K15" s="8"/>
    </row>
    <row r="16" spans="1:11" ht="13.5">
      <c r="A16" s="36"/>
      <c r="B16" s="69"/>
      <c r="C16" s="74"/>
      <c r="D16" s="77"/>
      <c r="E16" s="77"/>
      <c r="F16" s="35" t="s">
        <v>80</v>
      </c>
      <c r="G16" s="15" t="s">
        <v>81</v>
      </c>
      <c r="H16" s="14">
        <v>0</v>
      </c>
      <c r="I16" s="12">
        <v>0</v>
      </c>
      <c r="J16" s="14">
        <v>0</v>
      </c>
      <c r="K16" s="8"/>
    </row>
    <row r="17" spans="1:11" ht="13.5">
      <c r="A17" s="36"/>
      <c r="B17" s="69"/>
      <c r="C17" s="74"/>
      <c r="D17" s="77"/>
      <c r="E17" s="77"/>
      <c r="F17" s="35" t="s">
        <v>82</v>
      </c>
      <c r="G17" s="15" t="s">
        <v>83</v>
      </c>
      <c r="H17" s="14">
        <v>0</v>
      </c>
      <c r="I17" s="12">
        <v>0</v>
      </c>
      <c r="J17" s="14">
        <v>0</v>
      </c>
      <c r="K17" s="8"/>
    </row>
    <row r="18" spans="1:11" ht="13.5">
      <c r="A18" s="36"/>
      <c r="B18" s="69"/>
      <c r="C18" s="74"/>
      <c r="D18" s="77"/>
      <c r="E18" s="77"/>
      <c r="F18" s="35" t="s">
        <v>84</v>
      </c>
      <c r="G18" s="15" t="s">
        <v>85</v>
      </c>
      <c r="H18" s="14">
        <v>0</v>
      </c>
      <c r="I18" s="12">
        <v>0</v>
      </c>
      <c r="J18" s="14">
        <v>0</v>
      </c>
      <c r="K18" s="8"/>
    </row>
    <row r="19" spans="1:11" ht="13.5">
      <c r="A19" s="36"/>
      <c r="B19" s="69"/>
      <c r="C19" s="74"/>
      <c r="D19" s="77"/>
      <c r="E19" s="77"/>
      <c r="F19" s="35" t="s">
        <v>73</v>
      </c>
      <c r="G19" s="15" t="s">
        <v>86</v>
      </c>
      <c r="H19" s="14">
        <v>0.37</v>
      </c>
      <c r="I19" s="12">
        <v>0</v>
      </c>
      <c r="J19" s="14">
        <v>0.37</v>
      </c>
      <c r="K19" s="8"/>
    </row>
    <row r="20" spans="1:11" ht="13.5">
      <c r="A20" s="36"/>
      <c r="B20" s="69"/>
      <c r="C20" s="74"/>
      <c r="D20" s="77"/>
      <c r="E20" s="77"/>
      <c r="F20" s="15">
        <v>11</v>
      </c>
      <c r="G20" s="15" t="s">
        <v>87</v>
      </c>
      <c r="H20" s="14">
        <v>0.86</v>
      </c>
      <c r="I20" s="12">
        <v>0</v>
      </c>
      <c r="J20" s="14">
        <v>0.85</v>
      </c>
      <c r="K20" s="8"/>
    </row>
    <row r="21" spans="1:11" ht="13.5">
      <c r="A21" s="36"/>
      <c r="B21" s="69"/>
      <c r="C21" s="74"/>
      <c r="D21" s="77"/>
      <c r="E21" s="77"/>
      <c r="F21" s="15">
        <v>16</v>
      </c>
      <c r="G21" s="15" t="s">
        <v>88</v>
      </c>
      <c r="H21" s="8">
        <v>0</v>
      </c>
      <c r="I21" s="12">
        <v>0</v>
      </c>
      <c r="J21" s="8">
        <v>0</v>
      </c>
      <c r="K21" s="8"/>
    </row>
    <row r="22" spans="1:11" ht="13.5">
      <c r="A22" s="36"/>
      <c r="B22" s="69"/>
      <c r="C22" s="74"/>
      <c r="D22" s="77"/>
      <c r="E22" s="77"/>
      <c r="F22" s="15">
        <v>17</v>
      </c>
      <c r="G22" s="15" t="s">
        <v>89</v>
      </c>
      <c r="H22" s="8">
        <v>0</v>
      </c>
      <c r="I22" s="12">
        <v>0</v>
      </c>
      <c r="J22" s="8">
        <v>0</v>
      </c>
      <c r="K22" s="8"/>
    </row>
    <row r="23" spans="1:11" ht="13.5">
      <c r="A23" s="36"/>
      <c r="B23" s="69"/>
      <c r="C23" s="74"/>
      <c r="D23" s="77"/>
      <c r="E23" s="77"/>
      <c r="F23" s="15">
        <v>26</v>
      </c>
      <c r="G23" s="15" t="s">
        <v>90</v>
      </c>
      <c r="H23" s="14">
        <v>1.5</v>
      </c>
      <c r="I23" s="12">
        <v>0</v>
      </c>
      <c r="J23" s="14">
        <v>1.5</v>
      </c>
      <c r="K23" s="8"/>
    </row>
    <row r="24" spans="1:11" ht="13.5">
      <c r="A24" s="36"/>
      <c r="B24" s="69"/>
      <c r="C24" s="74"/>
      <c r="D24" s="77"/>
      <c r="E24" s="77"/>
      <c r="F24" s="15">
        <v>28</v>
      </c>
      <c r="G24" s="15" t="s">
        <v>91</v>
      </c>
      <c r="H24" s="14">
        <v>0.12</v>
      </c>
      <c r="I24" s="12">
        <v>0</v>
      </c>
      <c r="J24" s="14">
        <v>0.12</v>
      </c>
      <c r="K24" s="8"/>
    </row>
    <row r="25" spans="1:11" ht="13.5">
      <c r="A25" s="36"/>
      <c r="B25" s="69"/>
      <c r="C25" s="74"/>
      <c r="D25" s="77"/>
      <c r="E25" s="77"/>
      <c r="F25" s="15">
        <v>31</v>
      </c>
      <c r="G25" s="39" t="s">
        <v>92</v>
      </c>
      <c r="H25" s="8">
        <v>0</v>
      </c>
      <c r="I25" s="12">
        <v>0</v>
      </c>
      <c r="J25" s="8">
        <v>0</v>
      </c>
      <c r="K25" s="8"/>
    </row>
    <row r="26" spans="1:11" ht="13.5">
      <c r="A26" s="37"/>
      <c r="B26" s="70"/>
      <c r="C26" s="75"/>
      <c r="D26" s="78"/>
      <c r="E26" s="78"/>
      <c r="F26" s="15">
        <v>99</v>
      </c>
      <c r="G26" s="39" t="s">
        <v>93</v>
      </c>
      <c r="H26" s="8">
        <v>1.19</v>
      </c>
      <c r="I26" s="12">
        <v>0</v>
      </c>
      <c r="J26" s="8">
        <v>1.19</v>
      </c>
      <c r="K26" s="8"/>
    </row>
    <row r="27" spans="1:11" ht="27">
      <c r="A27" s="28">
        <v>509</v>
      </c>
      <c r="B27" s="28"/>
      <c r="C27" s="33" t="s">
        <v>94</v>
      </c>
      <c r="D27" s="28">
        <f>SUM(D28:D30)</f>
        <v>31.65</v>
      </c>
      <c r="E27" s="28">
        <v>303</v>
      </c>
      <c r="F27" s="10"/>
      <c r="G27" s="11" t="s">
        <v>94</v>
      </c>
      <c r="H27" s="12">
        <v>31.65</v>
      </c>
      <c r="I27" s="12">
        <v>31.65</v>
      </c>
      <c r="J27" s="12">
        <v>0</v>
      </c>
      <c r="K27" s="8"/>
    </row>
    <row r="28" spans="1:11" ht="13.5">
      <c r="A28" s="28"/>
      <c r="B28" s="89" t="s">
        <v>154</v>
      </c>
      <c r="C28" s="87" t="s">
        <v>155</v>
      </c>
      <c r="D28" s="91">
        <v>12.26</v>
      </c>
      <c r="E28" s="40"/>
      <c r="F28" s="35" t="s">
        <v>95</v>
      </c>
      <c r="G28" s="26" t="s">
        <v>96</v>
      </c>
      <c r="H28" s="8">
        <v>5.64</v>
      </c>
      <c r="I28" s="8">
        <v>5.64</v>
      </c>
      <c r="J28" s="12"/>
      <c r="K28" s="8"/>
    </row>
    <row r="29" spans="1:11" ht="13.5">
      <c r="A29" s="28"/>
      <c r="B29" s="90"/>
      <c r="C29" s="88"/>
      <c r="D29" s="92"/>
      <c r="E29" s="40"/>
      <c r="F29" s="35" t="s">
        <v>97</v>
      </c>
      <c r="G29" s="26" t="s">
        <v>98</v>
      </c>
      <c r="H29" s="8">
        <v>6.62</v>
      </c>
      <c r="I29" s="8">
        <v>6.62</v>
      </c>
      <c r="J29" s="12"/>
      <c r="K29" s="8"/>
    </row>
    <row r="30" spans="1:11" ht="27">
      <c r="A30" s="28"/>
      <c r="B30" s="39">
        <v>99</v>
      </c>
      <c r="C30" s="33" t="s">
        <v>99</v>
      </c>
      <c r="D30" s="28">
        <v>19.39</v>
      </c>
      <c r="E30" s="38"/>
      <c r="F30" s="15">
        <v>99</v>
      </c>
      <c r="G30" s="26" t="s">
        <v>99</v>
      </c>
      <c r="H30" s="8">
        <v>19.39</v>
      </c>
      <c r="I30" s="8">
        <v>19.39</v>
      </c>
      <c r="J30" s="12">
        <v>0</v>
      </c>
      <c r="K30" s="8"/>
    </row>
    <row r="31" spans="1:11" ht="13.5">
      <c r="A31" s="64" t="s">
        <v>8</v>
      </c>
      <c r="B31" s="65"/>
      <c r="C31" s="66"/>
      <c r="D31" s="14">
        <f>SUM(D27,D13,D7)</f>
        <v>147.81</v>
      </c>
      <c r="E31" s="28"/>
      <c r="F31" s="67" t="s">
        <v>8</v>
      </c>
      <c r="G31" s="67"/>
      <c r="H31" s="12">
        <f>SUM(H6,H13,H27)</f>
        <v>147.80999999999997</v>
      </c>
      <c r="I31" s="12">
        <f>SUM(I27,I6)</f>
        <v>141.44</v>
      </c>
      <c r="J31" s="12">
        <f>SUM(J14:J30)</f>
        <v>6.370000000000001</v>
      </c>
      <c r="K31" s="12"/>
    </row>
    <row r="32" ht="45.75" customHeight="1"/>
    <row r="33" ht="45.75" customHeight="1"/>
    <row r="34" ht="45.75" customHeight="1"/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  <row r="41" ht="45.75" customHeight="1"/>
    <row r="42" ht="45.75" customHeight="1"/>
    <row r="43" ht="45.75" customHeight="1"/>
    <row r="44" ht="45.75" customHeight="1"/>
    <row r="45" ht="45.75" customHeight="1"/>
    <row r="46" ht="45.75" customHeight="1"/>
    <row r="47" ht="45.75" customHeight="1"/>
    <row r="48" ht="45.75" customHeight="1"/>
    <row r="49" ht="45.75" customHeight="1"/>
    <row r="50" ht="45.75" customHeight="1"/>
  </sheetData>
  <sheetProtection/>
  <mergeCells count="26">
    <mergeCell ref="C28:C29"/>
    <mergeCell ref="B28:B29"/>
    <mergeCell ref="D28:D29"/>
    <mergeCell ref="E7:E12"/>
    <mergeCell ref="E14:E26"/>
    <mergeCell ref="G4:G5"/>
    <mergeCell ref="H4:H5"/>
    <mergeCell ref="I4:I5"/>
    <mergeCell ref="J4:J5"/>
    <mergeCell ref="A31:C31"/>
    <mergeCell ref="F31:G31"/>
    <mergeCell ref="B7:B12"/>
    <mergeCell ref="B13:B26"/>
    <mergeCell ref="C4:C5"/>
    <mergeCell ref="C7:C12"/>
    <mergeCell ref="C13:C26"/>
    <mergeCell ref="D4:D5"/>
    <mergeCell ref="D7:D12"/>
    <mergeCell ref="D13:D26"/>
    <mergeCell ref="C1:K1"/>
    <mergeCell ref="J2:K2"/>
    <mergeCell ref="A3:D3"/>
    <mergeCell ref="E3:J3"/>
    <mergeCell ref="A4:B4"/>
    <mergeCell ref="E4:F4"/>
    <mergeCell ref="K3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5.00390625" style="0" bestFit="1" customWidth="1"/>
    <col min="4" max="5" width="6.50390625" style="0" customWidth="1"/>
    <col min="6" max="6" width="6.125" style="0" customWidth="1"/>
    <col min="7" max="7" width="5.00390625" style="0" bestFit="1" customWidth="1"/>
    <col min="8" max="8" width="5.875" style="0" customWidth="1"/>
    <col min="9" max="9" width="5.00390625" style="0" bestFit="1" customWidth="1"/>
    <col min="10" max="10" width="6.875" style="0" customWidth="1"/>
    <col min="11" max="12" width="6.50390625" style="0" customWidth="1"/>
    <col min="13" max="13" width="5.00390625" style="0" bestFit="1" customWidth="1"/>
    <col min="14" max="14" width="6.875" style="0" customWidth="1"/>
    <col min="15" max="15" width="5.00390625" style="0" bestFit="1" customWidth="1"/>
    <col min="16" max="16" width="5.875" style="0" customWidth="1"/>
    <col min="17" max="17" width="6.625" style="0" customWidth="1"/>
    <col min="18" max="18" width="6.125" style="0" customWidth="1"/>
  </cols>
  <sheetData>
    <row r="1" spans="1:18" ht="30" customHeight="1">
      <c r="A1" s="3" t="s">
        <v>100</v>
      </c>
      <c r="B1" s="57" t="s">
        <v>101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0.2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79" t="s">
        <v>3</v>
      </c>
      <c r="R2" s="79"/>
    </row>
    <row r="3" spans="1:18" ht="48.75" customHeight="1">
      <c r="A3" s="80" t="s">
        <v>102</v>
      </c>
      <c r="B3" s="80"/>
      <c r="C3" s="80"/>
      <c r="D3" s="80"/>
      <c r="E3" s="80"/>
      <c r="F3" s="80"/>
      <c r="G3" s="80" t="s">
        <v>103</v>
      </c>
      <c r="H3" s="80"/>
      <c r="I3" s="80"/>
      <c r="J3" s="80"/>
      <c r="K3" s="80"/>
      <c r="L3" s="80"/>
      <c r="M3" s="80" t="s">
        <v>104</v>
      </c>
      <c r="N3" s="80"/>
      <c r="O3" s="80"/>
      <c r="P3" s="80"/>
      <c r="Q3" s="80"/>
      <c r="R3" s="80"/>
    </row>
    <row r="4" spans="1:18" ht="48.75" customHeight="1">
      <c r="A4" s="80" t="s">
        <v>8</v>
      </c>
      <c r="B4" s="52" t="s">
        <v>105</v>
      </c>
      <c r="C4" s="80" t="s">
        <v>106</v>
      </c>
      <c r="D4" s="80"/>
      <c r="E4" s="80"/>
      <c r="F4" s="52" t="s">
        <v>89</v>
      </c>
      <c r="G4" s="80" t="s">
        <v>8</v>
      </c>
      <c r="H4" s="52" t="s">
        <v>105</v>
      </c>
      <c r="I4" s="80" t="s">
        <v>106</v>
      </c>
      <c r="J4" s="80"/>
      <c r="K4" s="80"/>
      <c r="L4" s="52" t="s">
        <v>89</v>
      </c>
      <c r="M4" s="80" t="s">
        <v>8</v>
      </c>
      <c r="N4" s="52" t="s">
        <v>105</v>
      </c>
      <c r="O4" s="80" t="s">
        <v>106</v>
      </c>
      <c r="P4" s="80"/>
      <c r="Q4" s="80"/>
      <c r="R4" s="52" t="s">
        <v>89</v>
      </c>
    </row>
    <row r="5" spans="1:18" ht="48.75" customHeight="1">
      <c r="A5" s="80"/>
      <c r="B5" s="52"/>
      <c r="C5" s="8" t="s">
        <v>33</v>
      </c>
      <c r="D5" s="8" t="s">
        <v>107</v>
      </c>
      <c r="E5" s="8" t="s">
        <v>108</v>
      </c>
      <c r="F5" s="52"/>
      <c r="G5" s="80"/>
      <c r="H5" s="52"/>
      <c r="I5" s="8" t="s">
        <v>33</v>
      </c>
      <c r="J5" s="8" t="s">
        <v>107</v>
      </c>
      <c r="K5" s="8" t="s">
        <v>108</v>
      </c>
      <c r="L5" s="52"/>
      <c r="M5" s="80"/>
      <c r="N5" s="52"/>
      <c r="O5" s="8" t="s">
        <v>33</v>
      </c>
      <c r="P5" s="8" t="s">
        <v>107</v>
      </c>
      <c r="Q5" s="8" t="s">
        <v>108</v>
      </c>
      <c r="R5" s="52"/>
    </row>
    <row r="6" spans="1:18" ht="48.75" customHeight="1">
      <c r="A6" s="9">
        <v>0.09</v>
      </c>
      <c r="B6" s="9">
        <v>0</v>
      </c>
      <c r="C6" s="9">
        <v>0</v>
      </c>
      <c r="D6" s="9">
        <v>0</v>
      </c>
      <c r="E6" s="9">
        <v>0</v>
      </c>
      <c r="F6" s="9">
        <v>0.09</v>
      </c>
      <c r="G6" s="9">
        <v>0.15</v>
      </c>
      <c r="H6" s="9">
        <v>0</v>
      </c>
      <c r="I6" s="9">
        <v>0</v>
      </c>
      <c r="J6" s="9">
        <v>0</v>
      </c>
      <c r="K6" s="9">
        <v>0</v>
      </c>
      <c r="L6" s="9">
        <v>0.15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</sheetData>
  <sheetProtection/>
  <mergeCells count="17">
    <mergeCell ref="R4:R5"/>
    <mergeCell ref="F4:F5"/>
    <mergeCell ref="G4:G5"/>
    <mergeCell ref="H4:H5"/>
    <mergeCell ref="L4:L5"/>
    <mergeCell ref="M4:M5"/>
    <mergeCell ref="N4:N5"/>
    <mergeCell ref="B1:R1"/>
    <mergeCell ref="Q2:R2"/>
    <mergeCell ref="A3:F3"/>
    <mergeCell ref="G3:L3"/>
    <mergeCell ref="M3:R3"/>
    <mergeCell ref="C4:E4"/>
    <mergeCell ref="I4:K4"/>
    <mergeCell ref="O4:Q4"/>
    <mergeCell ref="A4:A5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N8" sqref="M8:N8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3" t="s">
        <v>109</v>
      </c>
      <c r="B1" s="20"/>
      <c r="C1" s="20" t="s">
        <v>110</v>
      </c>
      <c r="D1" s="20"/>
      <c r="E1" s="20"/>
      <c r="F1" s="20"/>
    </row>
    <row r="2" spans="1:6" ht="21" customHeight="1">
      <c r="A2" s="29" t="s">
        <v>111</v>
      </c>
      <c r="E2" s="81" t="s">
        <v>3</v>
      </c>
      <c r="F2" s="81"/>
    </row>
    <row r="3" spans="1:6" ht="27" customHeight="1">
      <c r="A3" s="80" t="s">
        <v>31</v>
      </c>
      <c r="B3" s="80" t="s">
        <v>112</v>
      </c>
      <c r="C3" s="80" t="s">
        <v>113</v>
      </c>
      <c r="D3" s="80" t="s">
        <v>114</v>
      </c>
      <c r="E3" s="80"/>
      <c r="F3" s="80"/>
    </row>
    <row r="4" spans="1:6" ht="27" customHeight="1">
      <c r="A4" s="80"/>
      <c r="B4" s="80"/>
      <c r="C4" s="80"/>
      <c r="D4" s="9" t="s">
        <v>8</v>
      </c>
      <c r="E4" s="9" t="s">
        <v>34</v>
      </c>
      <c r="F4" s="9" t="s">
        <v>35</v>
      </c>
    </row>
    <row r="5" spans="1:6" ht="27" customHeight="1">
      <c r="A5" s="9" t="s">
        <v>115</v>
      </c>
      <c r="B5" s="9" t="s">
        <v>115</v>
      </c>
      <c r="C5" s="9" t="s">
        <v>116</v>
      </c>
      <c r="D5" s="9">
        <v>0</v>
      </c>
      <c r="E5" s="9">
        <v>0</v>
      </c>
      <c r="F5" s="9">
        <v>0</v>
      </c>
    </row>
    <row r="6" spans="1:6" ht="27" customHeight="1">
      <c r="A6" s="9"/>
      <c r="B6" s="9"/>
      <c r="C6" s="9"/>
      <c r="D6" s="9"/>
      <c r="E6" s="9"/>
      <c r="F6" s="9"/>
    </row>
    <row r="7" spans="1:6" ht="27" customHeight="1">
      <c r="A7" s="9"/>
      <c r="B7" s="9"/>
      <c r="C7" s="9"/>
      <c r="D7" s="9"/>
      <c r="E7" s="9"/>
      <c r="F7" s="9"/>
    </row>
    <row r="8" spans="1:6" ht="27" customHeight="1">
      <c r="A8" s="9"/>
      <c r="B8" s="9"/>
      <c r="C8" s="9"/>
      <c r="D8" s="9"/>
      <c r="E8" s="9"/>
      <c r="F8" s="9"/>
    </row>
    <row r="9" spans="1:6" ht="27" customHeight="1">
      <c r="A9" s="9"/>
      <c r="B9" s="9"/>
      <c r="C9" s="9"/>
      <c r="D9" s="9"/>
      <c r="E9" s="9"/>
      <c r="F9" s="9"/>
    </row>
    <row r="10" spans="1:6" ht="27" customHeight="1">
      <c r="A10" s="9"/>
      <c r="B10" s="9"/>
      <c r="C10" s="9"/>
      <c r="D10" s="9"/>
      <c r="E10" s="9"/>
      <c r="F10" s="9"/>
    </row>
    <row r="11" spans="1:6" ht="27" customHeight="1">
      <c r="A11" s="9"/>
      <c r="B11" s="9"/>
      <c r="C11" s="9"/>
      <c r="D11" s="9"/>
      <c r="E11" s="9"/>
      <c r="F11" s="9"/>
    </row>
    <row r="12" spans="1:6" ht="27" customHeight="1">
      <c r="A12" s="9"/>
      <c r="B12" s="9"/>
      <c r="C12" s="9"/>
      <c r="D12" s="9"/>
      <c r="E12" s="9"/>
      <c r="F12" s="9"/>
    </row>
    <row r="13" spans="1:6" ht="27" customHeight="1">
      <c r="A13" s="80" t="s">
        <v>8</v>
      </c>
      <c r="B13" s="80"/>
      <c r="C13" s="9" t="s">
        <v>116</v>
      </c>
      <c r="D13" s="9">
        <v>0</v>
      </c>
      <c r="E13" s="9">
        <v>0</v>
      </c>
      <c r="F13" s="9">
        <v>0</v>
      </c>
    </row>
    <row r="14" spans="1:6" ht="13.5">
      <c r="A14" s="82" t="s">
        <v>117</v>
      </c>
      <c r="B14" s="82"/>
      <c r="C14" s="82"/>
      <c r="D14" s="82"/>
      <c r="E14" s="82"/>
      <c r="F14" s="82"/>
    </row>
  </sheetData>
  <sheetProtection/>
  <mergeCells count="7">
    <mergeCell ref="E2:F2"/>
    <mergeCell ref="D3:F3"/>
    <mergeCell ref="A13:B13"/>
    <mergeCell ref="A14:F14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3" t="s">
        <v>118</v>
      </c>
      <c r="B1" s="20" t="s">
        <v>119</v>
      </c>
      <c r="C1" s="20"/>
      <c r="D1" s="20"/>
    </row>
    <row r="2" spans="1:4" ht="21" customHeight="1">
      <c r="A2" s="24"/>
      <c r="D2" t="s">
        <v>3</v>
      </c>
    </row>
    <row r="3" spans="1:4" ht="27.75" customHeight="1">
      <c r="A3" s="52" t="s">
        <v>4</v>
      </c>
      <c r="B3" s="52"/>
      <c r="C3" s="52" t="s">
        <v>5</v>
      </c>
      <c r="D3" s="52"/>
    </row>
    <row r="4" spans="1:4" ht="27.75" customHeight="1">
      <c r="A4" s="8" t="s">
        <v>6</v>
      </c>
      <c r="B4" s="8" t="s">
        <v>7</v>
      </c>
      <c r="C4" s="8" t="s">
        <v>6</v>
      </c>
      <c r="D4" s="8" t="s">
        <v>7</v>
      </c>
    </row>
    <row r="5" spans="1:4" ht="27.75" customHeight="1">
      <c r="A5" s="25" t="s">
        <v>120</v>
      </c>
      <c r="B5" s="8">
        <v>178.65</v>
      </c>
      <c r="C5" s="26" t="s">
        <v>121</v>
      </c>
      <c r="D5" s="8">
        <v>153.44</v>
      </c>
    </row>
    <row r="6" spans="1:4" ht="27.75" customHeight="1">
      <c r="A6" s="25" t="s">
        <v>122</v>
      </c>
      <c r="B6" s="27"/>
      <c r="C6" s="15" t="s">
        <v>123</v>
      </c>
      <c r="D6" s="8">
        <v>17.93</v>
      </c>
    </row>
    <row r="7" spans="1:4" ht="27.75" customHeight="1">
      <c r="A7" s="25" t="s">
        <v>124</v>
      </c>
      <c r="B7" s="27">
        <v>0</v>
      </c>
      <c r="C7" s="15" t="s">
        <v>125</v>
      </c>
      <c r="D7" s="14">
        <v>6.62</v>
      </c>
    </row>
    <row r="8" spans="1:4" ht="27.75" customHeight="1">
      <c r="A8" s="25" t="s">
        <v>126</v>
      </c>
      <c r="B8" s="27"/>
      <c r="C8" s="15" t="s">
        <v>127</v>
      </c>
      <c r="D8" s="8">
        <v>14.28</v>
      </c>
    </row>
    <row r="9" spans="1:4" ht="27.75" customHeight="1">
      <c r="A9" s="25" t="s">
        <v>128</v>
      </c>
      <c r="B9" s="27"/>
      <c r="C9" s="25"/>
      <c r="D9" s="8"/>
    </row>
    <row r="10" spans="1:4" ht="27.75" customHeight="1">
      <c r="A10" s="8"/>
      <c r="B10" s="27"/>
      <c r="C10" s="28"/>
      <c r="D10" s="8"/>
    </row>
    <row r="11" spans="1:4" ht="27.75" customHeight="1">
      <c r="A11" s="8" t="s">
        <v>129</v>
      </c>
      <c r="B11" s="27">
        <v>178.65</v>
      </c>
      <c r="C11" s="8" t="s">
        <v>130</v>
      </c>
      <c r="D11" s="8">
        <v>192.27</v>
      </c>
    </row>
    <row r="12" spans="1:4" ht="27.75" customHeight="1">
      <c r="A12" s="25" t="s">
        <v>131</v>
      </c>
      <c r="B12" s="27"/>
      <c r="C12" s="8"/>
      <c r="D12" s="8"/>
    </row>
    <row r="13" spans="1:4" ht="27.75" customHeight="1">
      <c r="A13" s="25" t="s">
        <v>132</v>
      </c>
      <c r="B13" s="27">
        <v>25.82</v>
      </c>
      <c r="C13" s="25" t="s">
        <v>133</v>
      </c>
      <c r="D13" s="8">
        <v>12.2</v>
      </c>
    </row>
    <row r="14" spans="1:4" ht="27.75" customHeight="1">
      <c r="A14" s="8" t="s">
        <v>23</v>
      </c>
      <c r="B14" s="27">
        <v>204.47</v>
      </c>
      <c r="C14" s="8" t="s">
        <v>24</v>
      </c>
      <c r="D14" s="8">
        <v>204.47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7">
      <selection activeCell="R17" sqref="R17"/>
    </sheetView>
  </sheetViews>
  <sheetFormatPr defaultColWidth="9.00390625" defaultRowHeight="27.75" customHeight="1"/>
  <cols>
    <col min="1" max="1" width="8.50390625" style="0" customWidth="1"/>
    <col min="2" max="2" width="19.25390625" style="0" customWidth="1"/>
    <col min="3" max="3" width="7.50390625" style="0" customWidth="1"/>
    <col min="4" max="4" width="8.50390625" style="18" customWidth="1"/>
    <col min="5" max="5" width="8.50390625" style="0" customWidth="1"/>
    <col min="6" max="6" width="6.125" style="0" customWidth="1"/>
    <col min="7" max="7" width="4.25390625" style="0" customWidth="1"/>
    <col min="8" max="8" width="4.625" style="0" customWidth="1"/>
    <col min="9" max="9" width="5.25390625" style="0" customWidth="1"/>
    <col min="10" max="10" width="5.125" style="0" customWidth="1"/>
    <col min="11" max="11" width="4.50390625" style="0" customWidth="1"/>
    <col min="12" max="12" width="6.125" style="0" customWidth="1"/>
  </cols>
  <sheetData>
    <row r="1" spans="1:12" ht="27.75" customHeight="1">
      <c r="A1" s="19" t="s">
        <v>134</v>
      </c>
      <c r="B1" s="20"/>
      <c r="C1" s="20"/>
      <c r="D1" s="20"/>
      <c r="E1" s="20"/>
      <c r="F1" s="20" t="s">
        <v>135</v>
      </c>
      <c r="G1" s="20"/>
      <c r="H1" s="20"/>
      <c r="I1" s="20"/>
      <c r="J1" s="20"/>
      <c r="K1" s="20"/>
      <c r="L1" s="20"/>
    </row>
    <row r="2" spans="1:12" ht="27.75" customHeight="1">
      <c r="A2" s="21" t="s">
        <v>136</v>
      </c>
      <c r="K2" s="81" t="s">
        <v>3</v>
      </c>
      <c r="L2" s="81"/>
    </row>
    <row r="3" spans="1:12" ht="72.75" customHeight="1">
      <c r="A3" s="52" t="s">
        <v>137</v>
      </c>
      <c r="B3" s="52"/>
      <c r="C3" s="83" t="s">
        <v>8</v>
      </c>
      <c r="D3" s="83" t="s">
        <v>132</v>
      </c>
      <c r="E3" s="83" t="s">
        <v>138</v>
      </c>
      <c r="F3" s="83" t="s">
        <v>139</v>
      </c>
      <c r="G3" s="83" t="s">
        <v>140</v>
      </c>
      <c r="H3" s="83" t="s">
        <v>141</v>
      </c>
      <c r="I3" s="83" t="s">
        <v>142</v>
      </c>
      <c r="J3" s="83" t="s">
        <v>143</v>
      </c>
      <c r="K3" s="83" t="s">
        <v>144</v>
      </c>
      <c r="L3" s="83" t="s">
        <v>131</v>
      </c>
    </row>
    <row r="4" spans="1:12" ht="27.75" customHeight="1">
      <c r="A4" s="9" t="s">
        <v>31</v>
      </c>
      <c r="B4" s="9" t="s">
        <v>32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27.75" customHeight="1">
      <c r="A5" s="10">
        <v>207</v>
      </c>
      <c r="B5" s="11" t="s">
        <v>145</v>
      </c>
      <c r="C5" s="12">
        <f>SUM(D5,E5)</f>
        <v>165.63</v>
      </c>
      <c r="D5" s="16">
        <v>25.82</v>
      </c>
      <c r="E5" s="12">
        <v>139.81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27.75" customHeight="1">
      <c r="A6" s="15">
        <v>20701</v>
      </c>
      <c r="B6" s="15" t="s">
        <v>37</v>
      </c>
      <c r="C6" s="8">
        <f>SUM(D6,E6)</f>
        <v>170.98999999999998</v>
      </c>
      <c r="D6" s="9">
        <v>25.82</v>
      </c>
      <c r="E6" s="8">
        <v>145.17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7.75" customHeight="1">
      <c r="A7" s="15">
        <v>2070204</v>
      </c>
      <c r="B7" s="15" t="s">
        <v>38</v>
      </c>
      <c r="C7" s="8">
        <f>SUM(D7,E7)</f>
        <v>170.98999999999998</v>
      </c>
      <c r="D7" s="9">
        <v>25.82</v>
      </c>
      <c r="E7" s="8">
        <v>145.17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7.75" customHeight="1">
      <c r="A8" s="10">
        <v>208</v>
      </c>
      <c r="B8" s="10" t="s">
        <v>39</v>
      </c>
      <c r="C8" s="12">
        <v>16.64</v>
      </c>
      <c r="D8" s="9">
        <v>0</v>
      </c>
      <c r="E8" s="12">
        <v>16.64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ht="27.75" customHeight="1">
      <c r="A9" s="15">
        <v>20826</v>
      </c>
      <c r="B9" s="15" t="s">
        <v>40</v>
      </c>
      <c r="C9" s="8">
        <v>16.64</v>
      </c>
      <c r="D9" s="9">
        <v>0</v>
      </c>
      <c r="E9" s="8">
        <v>16.64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27.75" customHeight="1">
      <c r="A10" s="15">
        <v>2082699</v>
      </c>
      <c r="B10" s="15" t="s">
        <v>41</v>
      </c>
      <c r="C10" s="14">
        <v>16.64</v>
      </c>
      <c r="D10" s="9">
        <v>0</v>
      </c>
      <c r="E10" s="8">
        <v>16.64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27.75" customHeight="1">
      <c r="A11" s="15">
        <v>20827</v>
      </c>
      <c r="B11" s="15" t="s">
        <v>42</v>
      </c>
      <c r="C11" s="14">
        <v>1.29</v>
      </c>
      <c r="D11" s="9">
        <v>0</v>
      </c>
      <c r="E11" s="22">
        <v>1.29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27.75" customHeight="1">
      <c r="A12" s="15">
        <v>2082701</v>
      </c>
      <c r="B12" s="15" t="s">
        <v>43</v>
      </c>
      <c r="C12" s="14">
        <v>0.68</v>
      </c>
      <c r="D12" s="9">
        <v>0</v>
      </c>
      <c r="E12" s="14">
        <v>0.68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27.75" customHeight="1">
      <c r="A13" s="15">
        <v>2082702</v>
      </c>
      <c r="B13" s="15" t="s">
        <v>44</v>
      </c>
      <c r="C13" s="14">
        <v>0.13</v>
      </c>
      <c r="D13" s="9">
        <v>0</v>
      </c>
      <c r="E13" s="14">
        <v>0.13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27.75" customHeight="1">
      <c r="A14" s="15">
        <v>2082703</v>
      </c>
      <c r="B14" s="15" t="s">
        <v>45</v>
      </c>
      <c r="C14" s="14">
        <v>0.48</v>
      </c>
      <c r="D14" s="9">
        <v>0</v>
      </c>
      <c r="E14" s="14">
        <v>0.48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27.75" customHeight="1">
      <c r="A15" s="10">
        <v>210</v>
      </c>
      <c r="B15" s="10" t="s">
        <v>46</v>
      </c>
      <c r="C15" s="12">
        <v>6.62</v>
      </c>
      <c r="D15" s="9">
        <v>0</v>
      </c>
      <c r="E15" s="12">
        <v>6.62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27.75" customHeight="1">
      <c r="A16" s="15">
        <v>21012</v>
      </c>
      <c r="B16" s="15" t="s">
        <v>47</v>
      </c>
      <c r="C16" s="8">
        <v>6.62</v>
      </c>
      <c r="D16" s="9">
        <v>0</v>
      </c>
      <c r="E16" s="8">
        <v>6.62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27.75" customHeight="1">
      <c r="A17" s="15">
        <v>2101201</v>
      </c>
      <c r="B17" s="15" t="s">
        <v>48</v>
      </c>
      <c r="C17" s="8">
        <v>6.62</v>
      </c>
      <c r="D17" s="9">
        <v>0</v>
      </c>
      <c r="E17" s="8">
        <v>6.62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27.75" customHeight="1">
      <c r="A18" s="10">
        <v>221</v>
      </c>
      <c r="B18" s="10" t="s">
        <v>49</v>
      </c>
      <c r="C18" s="12">
        <v>14.28</v>
      </c>
      <c r="D18" s="9">
        <v>0</v>
      </c>
      <c r="E18" s="12">
        <v>14.28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27.75" customHeight="1">
      <c r="A19" s="15">
        <v>22102</v>
      </c>
      <c r="B19" s="15" t="s">
        <v>50</v>
      </c>
      <c r="C19" s="12">
        <v>14.28</v>
      </c>
      <c r="D19" s="9">
        <v>0</v>
      </c>
      <c r="E19" s="12">
        <v>14.28</v>
      </c>
      <c r="F19" s="14">
        <f aca="true" t="shared" si="0" ref="F19:L19">SUM(F8:F18)</f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</row>
    <row r="20" spans="1:12" ht="27.75" customHeight="1">
      <c r="A20" s="15">
        <v>2210201</v>
      </c>
      <c r="B20" s="15" t="s">
        <v>51</v>
      </c>
      <c r="C20" s="8">
        <v>8.93</v>
      </c>
      <c r="D20" s="9">
        <v>0</v>
      </c>
      <c r="E20" s="8">
        <v>8.93</v>
      </c>
      <c r="F20" s="14">
        <f aca="true" t="shared" si="1" ref="F20:L20">SUM(F8:F19)</f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4">
        <f t="shared" si="1"/>
        <v>0</v>
      </c>
    </row>
    <row r="21" spans="1:12" ht="27.75" customHeight="1">
      <c r="A21" s="15">
        <v>2210203</v>
      </c>
      <c r="B21" s="15" t="s">
        <v>52</v>
      </c>
      <c r="C21" s="8">
        <v>5.35</v>
      </c>
      <c r="D21" s="8">
        <v>0</v>
      </c>
      <c r="E21" s="8">
        <v>5.35</v>
      </c>
      <c r="F21" s="8">
        <v>0</v>
      </c>
      <c r="G21" s="23">
        <v>0</v>
      </c>
      <c r="H21" s="23">
        <v>0</v>
      </c>
      <c r="I21" s="8">
        <v>0</v>
      </c>
      <c r="J21" s="8">
        <v>0</v>
      </c>
      <c r="K21" s="8">
        <v>0</v>
      </c>
      <c r="L21" s="8">
        <v>0</v>
      </c>
    </row>
    <row r="22" spans="1:12" ht="27.75" customHeight="1">
      <c r="A22" s="64" t="s">
        <v>8</v>
      </c>
      <c r="B22" s="66"/>
      <c r="C22" s="12" t="s">
        <v>146</v>
      </c>
      <c r="D22" s="13">
        <v>25.82</v>
      </c>
      <c r="E22" s="12">
        <v>178.65</v>
      </c>
      <c r="F22" s="14">
        <f aca="true" t="shared" si="2" ref="F22:L22">SUM(F9:F20)</f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  <c r="L22" s="14">
        <f t="shared" si="2"/>
        <v>0</v>
      </c>
    </row>
  </sheetData>
  <sheetProtection/>
  <mergeCells count="13">
    <mergeCell ref="J3:J4"/>
    <mergeCell ref="K3:K4"/>
    <mergeCell ref="L3:L4"/>
    <mergeCell ref="K2:L2"/>
    <mergeCell ref="A3:B3"/>
    <mergeCell ref="A22:B22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7.625" style="0" customWidth="1"/>
    <col min="2" max="2" width="25.625" style="0" customWidth="1"/>
    <col min="3" max="3" width="7.875" style="0" customWidth="1"/>
    <col min="4" max="5" width="8.50390625" style="0" customWidth="1"/>
    <col min="6" max="6" width="5.75390625" style="2" customWidth="1"/>
    <col min="7" max="7" width="6.375" style="2" customWidth="1"/>
    <col min="8" max="8" width="8.125" style="2" customWidth="1"/>
  </cols>
  <sheetData>
    <row r="1" spans="1:8" ht="27" customHeight="1">
      <c r="A1" s="3" t="s">
        <v>147</v>
      </c>
      <c r="B1" s="85" t="s">
        <v>148</v>
      </c>
      <c r="C1" s="85"/>
      <c r="D1" s="86"/>
      <c r="E1" s="85"/>
      <c r="F1" s="85"/>
      <c r="G1" s="85"/>
      <c r="H1" s="85"/>
    </row>
    <row r="2" spans="1:8" ht="20.25" customHeight="1">
      <c r="A2" s="5"/>
      <c r="B2" s="6"/>
      <c r="C2" s="6"/>
      <c r="D2" s="6"/>
      <c r="E2" s="6"/>
      <c r="F2" s="7"/>
      <c r="G2" s="81" t="s">
        <v>3</v>
      </c>
      <c r="H2" s="81"/>
    </row>
    <row r="3" spans="1:8" ht="36" customHeight="1">
      <c r="A3" s="52" t="s">
        <v>137</v>
      </c>
      <c r="B3" s="52"/>
      <c r="C3" s="83" t="s">
        <v>8</v>
      </c>
      <c r="D3" s="83" t="s">
        <v>34</v>
      </c>
      <c r="E3" s="83" t="s">
        <v>35</v>
      </c>
      <c r="F3" s="83" t="s">
        <v>149</v>
      </c>
      <c r="G3" s="83" t="s">
        <v>150</v>
      </c>
      <c r="H3" s="83" t="s">
        <v>151</v>
      </c>
    </row>
    <row r="4" spans="1:8" ht="23.25" customHeight="1">
      <c r="A4" s="9" t="s">
        <v>31</v>
      </c>
      <c r="B4" s="9" t="s">
        <v>32</v>
      </c>
      <c r="C4" s="84"/>
      <c r="D4" s="84"/>
      <c r="E4" s="84"/>
      <c r="F4" s="84"/>
      <c r="G4" s="84"/>
      <c r="H4" s="84"/>
    </row>
    <row r="5" spans="1:8" ht="23.25" customHeight="1">
      <c r="A5" s="10">
        <v>207</v>
      </c>
      <c r="B5" s="11" t="s">
        <v>36</v>
      </c>
      <c r="C5" s="12">
        <f>SUM(D5,E5)</f>
        <v>153.44</v>
      </c>
      <c r="D5" s="12">
        <v>108.98</v>
      </c>
      <c r="E5" s="13">
        <v>44.46</v>
      </c>
      <c r="F5" s="14">
        <v>0</v>
      </c>
      <c r="G5" s="14">
        <v>0</v>
      </c>
      <c r="H5" s="14">
        <v>0</v>
      </c>
    </row>
    <row r="6" spans="1:8" ht="23.25" customHeight="1">
      <c r="A6" s="15">
        <v>20701</v>
      </c>
      <c r="B6" s="15" t="s">
        <v>37</v>
      </c>
      <c r="C6" s="8">
        <f>SUM(D6,E6)</f>
        <v>153.44</v>
      </c>
      <c r="D6" s="8">
        <v>108.98</v>
      </c>
      <c r="E6" s="8">
        <v>44.46</v>
      </c>
      <c r="F6" s="14">
        <v>0</v>
      </c>
      <c r="G6" s="14">
        <v>0</v>
      </c>
      <c r="H6" s="14">
        <v>0</v>
      </c>
    </row>
    <row r="7" spans="1:8" ht="23.25" customHeight="1">
      <c r="A7" s="15">
        <v>2070104</v>
      </c>
      <c r="B7" s="15" t="s">
        <v>38</v>
      </c>
      <c r="C7" s="8">
        <f>SUM(D7,E7)</f>
        <v>108.98</v>
      </c>
      <c r="D7" s="8">
        <v>108.98</v>
      </c>
      <c r="E7" s="8">
        <v>0</v>
      </c>
      <c r="F7" s="14">
        <v>0</v>
      </c>
      <c r="G7" s="14">
        <v>0</v>
      </c>
      <c r="H7" s="14">
        <v>0</v>
      </c>
    </row>
    <row r="8" spans="1:8" ht="23.25" customHeight="1">
      <c r="A8" s="15">
        <v>2070199</v>
      </c>
      <c r="B8" s="93" t="s">
        <v>156</v>
      </c>
      <c r="C8" s="8">
        <v>44.46</v>
      </c>
      <c r="D8" s="8">
        <v>0</v>
      </c>
      <c r="E8" s="8">
        <v>44.46</v>
      </c>
      <c r="F8" s="14"/>
      <c r="G8" s="14"/>
      <c r="H8" s="14"/>
    </row>
    <row r="9" spans="1:8" ht="21.75" customHeight="1">
      <c r="A9" s="10">
        <v>208</v>
      </c>
      <c r="B9" s="10" t="s">
        <v>39</v>
      </c>
      <c r="C9" s="12">
        <v>17.93</v>
      </c>
      <c r="D9" s="12">
        <v>17.93</v>
      </c>
      <c r="E9" s="9">
        <v>0</v>
      </c>
      <c r="F9" s="14">
        <v>0</v>
      </c>
      <c r="G9" s="14">
        <v>0</v>
      </c>
      <c r="H9" s="14">
        <v>0</v>
      </c>
    </row>
    <row r="10" spans="1:8" ht="25.5" customHeight="1">
      <c r="A10" s="15">
        <v>20826</v>
      </c>
      <c r="B10" s="15" t="s">
        <v>40</v>
      </c>
      <c r="C10" s="8">
        <v>16.64</v>
      </c>
      <c r="D10" s="8">
        <v>16.64</v>
      </c>
      <c r="E10" s="9">
        <v>0</v>
      </c>
      <c r="F10" s="14">
        <v>0</v>
      </c>
      <c r="G10" s="14">
        <v>0</v>
      </c>
      <c r="H10" s="14">
        <v>0</v>
      </c>
    </row>
    <row r="11" spans="1:8" ht="24.75" customHeight="1">
      <c r="A11" s="15">
        <v>2082699</v>
      </c>
      <c r="B11" s="15" t="s">
        <v>41</v>
      </c>
      <c r="C11" s="14">
        <v>16.64</v>
      </c>
      <c r="D11" s="14">
        <v>16.64</v>
      </c>
      <c r="E11" s="9">
        <v>0</v>
      </c>
      <c r="F11" s="14">
        <v>0</v>
      </c>
      <c r="G11" s="14">
        <v>0</v>
      </c>
      <c r="H11" s="14">
        <v>0</v>
      </c>
    </row>
    <row r="12" spans="1:8" ht="21.75" customHeight="1">
      <c r="A12" s="15">
        <v>20827</v>
      </c>
      <c r="B12" s="15" t="s">
        <v>42</v>
      </c>
      <c r="C12" s="14">
        <v>1.29</v>
      </c>
      <c r="D12" s="14">
        <v>1.29</v>
      </c>
      <c r="E12" s="9">
        <v>0</v>
      </c>
      <c r="F12" s="14">
        <v>0</v>
      </c>
      <c r="G12" s="14">
        <v>0</v>
      </c>
      <c r="H12" s="14">
        <v>0</v>
      </c>
    </row>
    <row r="13" spans="1:8" ht="21.75" customHeight="1">
      <c r="A13" s="15">
        <v>2082701</v>
      </c>
      <c r="B13" s="15" t="s">
        <v>43</v>
      </c>
      <c r="C13" s="14">
        <v>0.68</v>
      </c>
      <c r="D13" s="14">
        <v>0.68</v>
      </c>
      <c r="E13" s="9">
        <v>0</v>
      </c>
      <c r="F13" s="14">
        <v>0</v>
      </c>
      <c r="G13" s="14">
        <v>0</v>
      </c>
      <c r="H13" s="14">
        <v>0</v>
      </c>
    </row>
    <row r="14" spans="1:8" ht="21.75" customHeight="1">
      <c r="A14" s="15">
        <v>2082702</v>
      </c>
      <c r="B14" s="15" t="s">
        <v>44</v>
      </c>
      <c r="C14" s="14">
        <v>0.13</v>
      </c>
      <c r="D14" s="14">
        <v>0.13</v>
      </c>
      <c r="E14" s="9">
        <v>0</v>
      </c>
      <c r="F14" s="14">
        <v>0</v>
      </c>
      <c r="G14" s="14">
        <v>0</v>
      </c>
      <c r="H14" s="14">
        <v>0</v>
      </c>
    </row>
    <row r="15" spans="1:8" ht="21.75" customHeight="1">
      <c r="A15" s="15">
        <v>2082703</v>
      </c>
      <c r="B15" s="15" t="s">
        <v>45</v>
      </c>
      <c r="C15" s="14">
        <v>0.48</v>
      </c>
      <c r="D15" s="14">
        <v>0.48</v>
      </c>
      <c r="E15" s="9">
        <v>0</v>
      </c>
      <c r="F15" s="14">
        <v>0</v>
      </c>
      <c r="G15" s="14">
        <v>0</v>
      </c>
      <c r="H15" s="14">
        <v>0</v>
      </c>
    </row>
    <row r="16" spans="1:8" ht="21.75" customHeight="1">
      <c r="A16" s="10">
        <v>210</v>
      </c>
      <c r="B16" s="10" t="s">
        <v>46</v>
      </c>
      <c r="C16" s="12">
        <v>6.62</v>
      </c>
      <c r="D16" s="12">
        <v>6.62</v>
      </c>
      <c r="E16" s="9">
        <v>0</v>
      </c>
      <c r="F16" s="14">
        <v>0</v>
      </c>
      <c r="G16" s="14">
        <v>0</v>
      </c>
      <c r="H16" s="14">
        <v>0</v>
      </c>
    </row>
    <row r="17" spans="1:8" ht="21.75" customHeight="1">
      <c r="A17" s="15">
        <v>21012</v>
      </c>
      <c r="B17" s="15" t="s">
        <v>47</v>
      </c>
      <c r="C17" s="8">
        <v>6.62</v>
      </c>
      <c r="D17" s="8">
        <v>6.62</v>
      </c>
      <c r="E17" s="9">
        <v>0</v>
      </c>
      <c r="F17" s="14">
        <v>0</v>
      </c>
      <c r="G17" s="14">
        <v>0</v>
      </c>
      <c r="H17" s="14">
        <v>0</v>
      </c>
    </row>
    <row r="18" spans="1:8" ht="26.25" customHeight="1">
      <c r="A18" s="15">
        <v>2101201</v>
      </c>
      <c r="B18" s="15" t="s">
        <v>48</v>
      </c>
      <c r="C18" s="8">
        <v>6.62</v>
      </c>
      <c r="D18" s="8">
        <v>6.62</v>
      </c>
      <c r="E18" s="9">
        <v>0</v>
      </c>
      <c r="F18" s="14">
        <v>0</v>
      </c>
      <c r="G18" s="14">
        <v>0</v>
      </c>
      <c r="H18" s="14">
        <v>0</v>
      </c>
    </row>
    <row r="19" spans="1:8" ht="21.75" customHeight="1">
      <c r="A19" s="10">
        <v>221</v>
      </c>
      <c r="B19" s="10" t="s">
        <v>49</v>
      </c>
      <c r="C19" s="12">
        <v>14.28</v>
      </c>
      <c r="D19" s="12">
        <v>14.28</v>
      </c>
      <c r="E19" s="9">
        <v>0</v>
      </c>
      <c r="F19" s="14">
        <v>0</v>
      </c>
      <c r="G19" s="14">
        <v>0</v>
      </c>
      <c r="H19" s="14">
        <v>0</v>
      </c>
    </row>
    <row r="20" spans="1:8" ht="21.75" customHeight="1">
      <c r="A20" s="15">
        <v>22102</v>
      </c>
      <c r="B20" s="15" t="s">
        <v>50</v>
      </c>
      <c r="C20" s="8">
        <v>14.28</v>
      </c>
      <c r="D20" s="8">
        <v>14.28</v>
      </c>
      <c r="E20" s="9">
        <v>0</v>
      </c>
      <c r="F20" s="14">
        <v>0</v>
      </c>
      <c r="G20" s="14">
        <v>0</v>
      </c>
      <c r="H20" s="14">
        <v>0</v>
      </c>
    </row>
    <row r="21" spans="1:8" ht="21.75" customHeight="1">
      <c r="A21" s="15">
        <v>2210201</v>
      </c>
      <c r="B21" s="15" t="s">
        <v>51</v>
      </c>
      <c r="C21" s="8">
        <v>8.93</v>
      </c>
      <c r="D21" s="8">
        <v>8.93</v>
      </c>
      <c r="E21" s="9">
        <v>0</v>
      </c>
      <c r="F21" s="14">
        <v>0</v>
      </c>
      <c r="G21" s="14">
        <v>0</v>
      </c>
      <c r="H21" s="14">
        <v>0</v>
      </c>
    </row>
    <row r="22" spans="1:8" ht="21.75" customHeight="1">
      <c r="A22" s="15">
        <v>2210203</v>
      </c>
      <c r="B22" s="15" t="s">
        <v>52</v>
      </c>
      <c r="C22" s="8">
        <v>5.35</v>
      </c>
      <c r="D22" s="8">
        <v>5.35</v>
      </c>
      <c r="E22" s="16"/>
      <c r="F22" s="14">
        <v>0</v>
      </c>
      <c r="G22" s="14">
        <v>0</v>
      </c>
      <c r="H22" s="14">
        <v>0</v>
      </c>
    </row>
    <row r="23" spans="1:8" s="1" customFormat="1" ht="21.75" customHeight="1">
      <c r="A23" s="17" t="s">
        <v>8</v>
      </c>
      <c r="B23" s="17"/>
      <c r="C23" s="17">
        <v>192.27</v>
      </c>
      <c r="D23" s="17">
        <v>147.81</v>
      </c>
      <c r="E23" s="17">
        <v>44.46</v>
      </c>
      <c r="F23" s="13"/>
      <c r="G23" s="13"/>
      <c r="H23" s="13"/>
    </row>
    <row r="24" ht="21.75" customHeight="1"/>
    <row r="25" ht="21.75" customHeight="1"/>
    <row r="26" ht="21.75" customHeight="1"/>
    <row r="27" ht="21.75" customHeight="1">
      <c r="E27" t="s">
        <v>152</v>
      </c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</sheetData>
  <sheetProtection/>
  <mergeCells count="9">
    <mergeCell ref="B1:H1"/>
    <mergeCell ref="G2:H2"/>
    <mergeCell ref="A3:B3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cp:lastPrinted>2018-09-07T03:04:43Z</cp:lastPrinted>
  <dcterms:created xsi:type="dcterms:W3CDTF">2006-09-13T11:21:51Z</dcterms:created>
  <dcterms:modified xsi:type="dcterms:W3CDTF">2018-09-07T03:05:11Z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