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3" activeTab="5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44525"/>
</workbook>
</file>

<file path=xl/sharedStrings.xml><?xml version="1.0" encoding="utf-8"?>
<sst xmlns="http://schemas.openxmlformats.org/spreadsheetml/2006/main" count="145">
  <si>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</si>
  <si>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</si>
  <si>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</si>
  <si>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</si>
  <si>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</si>
  <si>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</si>
  <si>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</si>
  <si>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</si>
  <si>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</si>
  <si>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</si>
  <si>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</si>
  <si>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</si>
  <si>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</si>
  <si>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</si>
  <si>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</si>
  <si>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</si>
  <si>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（八）社会保障和就业支出</t>
  </si>
  <si>
    <t>（九）医疗卫生与计划生育支出</t>
  </si>
  <si>
    <t>二、上年结转</t>
  </si>
  <si>
    <t>（十九）住房保障支出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</si>
  <si>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</si>
  <si>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</si>
  <si>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</si>
  <si>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</si>
  <si>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</si>
  <si>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</si>
  <si>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</si>
  <si>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</si>
  <si>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</si>
  <si>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</si>
  <si>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</si>
  <si>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</si>
  <si>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</si>
  <si>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</si>
  <si>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</si>
  <si>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纪检监察事务</t>
  </si>
  <si>
    <t xml:space="preserve">    行政运行</t>
  </si>
  <si>
    <t>大案要案查处</t>
  </si>
  <si>
    <t>其他纪检监察事务支出</t>
  </si>
  <si>
    <t>党委办公厅（室）及相关机构事务</t>
  </si>
  <si>
    <t>其他党委办公厅（室）及相关机构事务</t>
  </si>
  <si>
    <t>其他一般公共服务支出</t>
  </si>
  <si>
    <t>社会保障和就业支出</t>
  </si>
  <si>
    <t>行政事业单位离退休</t>
  </si>
  <si>
    <t>未归口管理行政单位离退休</t>
  </si>
  <si>
    <t>机关事业单位基本养老保险缴费支出</t>
  </si>
  <si>
    <t>财政对其他社会保险基金的补助</t>
  </si>
  <si>
    <t>财政对工伤保险基金的补助</t>
  </si>
  <si>
    <t>财政对生育保险基金的补助</t>
  </si>
  <si>
    <t>医疗卫生与计划生育支出</t>
  </si>
  <si>
    <t>行政单位医疗</t>
  </si>
  <si>
    <t>其他行政事业单位医疗支出</t>
  </si>
  <si>
    <t>住房保障支出</t>
  </si>
  <si>
    <t>住房公积金</t>
  </si>
  <si>
    <t>购房补贴</t>
  </si>
  <si>
    <r>
      <rPr>
        <sz val="12"/>
        <color theme="1"/>
        <rFont val="宋体"/>
        <charset val="134"/>
      </rPr>
      <t>备注：本表按照政府收支分类科目列示到</t>
    </r>
    <r>
      <rPr>
        <b/>
        <sz val="12"/>
        <color indexed="8"/>
        <rFont val="宋体"/>
        <charset val="134"/>
      </rPr>
      <t>项级</t>
    </r>
    <r>
      <rPr>
        <sz val="12"/>
        <color indexed="8"/>
        <rFont val="宋体"/>
        <charset val="134"/>
      </rPr>
      <t>科目</t>
    </r>
  </si>
  <si>
    <t>表3：</t>
  </si>
  <si>
    <t>一般公共预算基本支出决算表</t>
  </si>
  <si>
    <t>经济分类科目</t>
  </si>
  <si>
    <t>2017年基本支出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</si>
  <si>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</si>
  <si>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</si>
  <si>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</si>
  <si>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</si>
  <si>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</si>
  <si>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</si>
  <si>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其他社会保障缴费</t>
  </si>
  <si>
    <t>伙食补助费</t>
  </si>
  <si>
    <t>机关事业单位基本养老保险缴费</t>
  </si>
  <si>
    <t>其他工资福利支出</t>
  </si>
  <si>
    <t xml:space="preserve"> 商品和服务支出</t>
  </si>
  <si>
    <t>办公费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</si>
  <si>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</si>
  <si>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</si>
  <si>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</si>
  <si>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</si>
  <si>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</si>
  <si>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</si>
  <si>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</si>
  <si>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</si>
  <si>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</si>
  <si>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</si>
  <si>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</si>
  <si>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</si>
  <si>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对个人和家庭补助</t>
  </si>
  <si>
    <t>退休费</t>
  </si>
  <si>
    <t>生活补助</t>
  </si>
  <si>
    <t>医疗费</t>
  </si>
  <si>
    <t>奖励金</t>
  </si>
  <si>
    <t>其他队个人和家庭补助支出</t>
  </si>
  <si>
    <t>其他资本性支出</t>
  </si>
  <si>
    <t>信息网络及软件购置更新</t>
  </si>
  <si>
    <t>表4：</t>
  </si>
  <si>
    <t>一般公共预算“三公”经费支出决算表</t>
  </si>
  <si>
    <t xml:space="preserve"> 2017年决算数</t>
  </si>
  <si>
    <t xml:space="preserve"> 2016年决算数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</si>
  <si>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</si>
  <si>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</si>
  <si>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</si>
  <si>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</si>
  <si>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</si>
  <si>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</si>
  <si>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</si>
  <si>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</si>
  <si>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</si>
  <si>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</si>
  <si>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</t>
  </si>
  <si>
    <t>表6：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</si>
  <si>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</si>
  <si>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</si>
  <si>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</si>
  <si>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</si>
  <si>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</si>
  <si>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</si>
  <si>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</si>
  <si>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</si>
  <si>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</si>
  <si>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</si>
  <si>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</si>
  <si>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</si>
  <si>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八、社会保障和就业支出</t>
  </si>
  <si>
    <t>九、医疗卫生与计划生育支出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</si>
  <si>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</si>
  <si>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</si>
  <si>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</si>
  <si>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</si>
  <si>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</si>
  <si>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</si>
  <si>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</si>
  <si>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</si>
  <si>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</si>
  <si>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</si>
  <si>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</si>
  <si>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</si>
  <si>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</si>
  <si>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</si>
  <si>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</si>
  <si>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</si>
  <si>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</si>
  <si>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</si>
  <si>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</si>
  <si>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部门支出决算总表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</si>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</sst>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1"/>
      <color rgb="FF3F3F3F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2" borderId="3" applyNumberFormat="0" applyAlignment="0" applyProtection="0">
      <alignment vertical="center"/>
    </xf>
    <xf numFmtId="0" fontId="21" fillId="2" borderId="12" applyNumberFormat="0" applyAlignment="0" applyProtection="0">
      <alignment vertical="center"/>
    </xf>
    <xf numFmtId="0" fontId="17" fillId="10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6" fillId="2" borderId="3" xfId="24" applyFont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F7" sqref="F7"/>
    </sheetView>
  </sheetViews>
  <sheetFormatPr defaultColWidth="9" defaultRowHeight="13.5" outlineLevelCol="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ht="24" spans="1:3">
      <c r="A1" s="1" t="s">
        <v>0</v>
      </c>
      <c r="C1" s="12" t="s">
        <v>1</v>
      </c>
    </row>
    <row r="2" ht="19.5" spans="1:6">
      <c r="A2" s="29" t="s">
        <v>2</v>
      </c>
      <c r="B2" s="30"/>
      <c r="C2" s="30"/>
      <c r="D2" s="30"/>
      <c r="E2" s="31" t="s">
        <v>3</v>
      </c>
      <c r="F2" s="31"/>
    </row>
    <row r="3" ht="21.6" customHeight="1" spans="1:6">
      <c r="A3" s="32" t="s">
        <v>4</v>
      </c>
      <c r="B3" s="33"/>
      <c r="C3" s="32" t="s">
        <v>5</v>
      </c>
      <c r="D3" s="34"/>
      <c r="E3" s="34"/>
      <c r="F3" s="33"/>
    </row>
    <row r="4" ht="16" customHeight="1" spans="1:6">
      <c r="A4" s="10" t="s">
        <v>6</v>
      </c>
      <c r="B4" s="10" t="s">
        <v>7</v>
      </c>
      <c r="C4" s="10" t="s">
        <v>6</v>
      </c>
      <c r="D4" s="10" t="s">
        <v>8</v>
      </c>
      <c r="E4" s="18" t="s">
        <v>9</v>
      </c>
      <c r="F4" s="18" t="s">
        <v>10</v>
      </c>
    </row>
    <row r="5" ht="33.75" customHeight="1" spans="1:6">
      <c r="A5" s="16" t="s">
        <v>11</v>
      </c>
      <c r="B5" s="35">
        <v>2782.08</v>
      </c>
      <c r="C5" s="10" t="s">
        <v>12</v>
      </c>
      <c r="D5" s="10">
        <f>D6+D7+D8+D9</f>
        <v>1926.48</v>
      </c>
      <c r="E5" s="10">
        <f>E6+E7+E8+E9</f>
        <v>1926.48</v>
      </c>
      <c r="F5" s="10"/>
    </row>
    <row r="6" ht="33.75" customHeight="1" spans="1:6">
      <c r="A6" s="36" t="s">
        <v>13</v>
      </c>
      <c r="B6" s="35">
        <v>2782.08</v>
      </c>
      <c r="C6" s="36" t="s">
        <v>14</v>
      </c>
      <c r="D6" s="10">
        <v>1645.34</v>
      </c>
      <c r="E6" s="10">
        <v>1645.34</v>
      </c>
      <c r="F6" s="10"/>
    </row>
    <row r="7" ht="33.75" customHeight="1" spans="1:6">
      <c r="A7" s="36" t="s">
        <v>15</v>
      </c>
      <c r="B7" s="35"/>
      <c r="C7" s="36" t="s">
        <v>16</v>
      </c>
      <c r="D7" s="10">
        <v>117.51</v>
      </c>
      <c r="E7" s="10">
        <v>117.51</v>
      </c>
      <c r="F7" s="10"/>
    </row>
    <row r="8" ht="33.75" customHeight="1" spans="1:6">
      <c r="A8" s="36"/>
      <c r="B8" s="35"/>
      <c r="C8" s="35" t="s">
        <v>17</v>
      </c>
      <c r="D8" s="10">
        <v>52.68</v>
      </c>
      <c r="E8" s="10">
        <v>52.68</v>
      </c>
      <c r="F8" s="10"/>
    </row>
    <row r="9" ht="33.75" customHeight="1" spans="1:6">
      <c r="A9" s="36" t="s">
        <v>18</v>
      </c>
      <c r="B9" s="35">
        <v>194.44</v>
      </c>
      <c r="C9" s="36" t="s">
        <v>19</v>
      </c>
      <c r="D9" s="10">
        <v>110.95</v>
      </c>
      <c r="E9" s="10">
        <v>110.95</v>
      </c>
      <c r="F9" s="10"/>
    </row>
    <row r="10" ht="33.75" customHeight="1" spans="1:6">
      <c r="A10" s="36" t="s">
        <v>13</v>
      </c>
      <c r="B10" s="35"/>
      <c r="C10" s="36"/>
      <c r="D10" s="10"/>
      <c r="E10" s="10"/>
      <c r="F10" s="10"/>
    </row>
    <row r="11" ht="33.75" customHeight="1" spans="1:6">
      <c r="A11" s="36" t="s">
        <v>15</v>
      </c>
      <c r="B11" s="35"/>
      <c r="C11" s="36"/>
      <c r="D11" s="10"/>
      <c r="E11" s="10"/>
      <c r="F11" s="10"/>
    </row>
    <row r="12" ht="33.75" customHeight="1" spans="1:6">
      <c r="A12" s="35"/>
      <c r="B12" s="35"/>
      <c r="C12" s="36"/>
      <c r="D12" s="10"/>
      <c r="E12" s="10"/>
      <c r="F12" s="10"/>
    </row>
    <row r="13" ht="33.75" customHeight="1" spans="1:6">
      <c r="A13" s="35"/>
      <c r="B13" s="35"/>
      <c r="C13" s="36" t="s">
        <v>20</v>
      </c>
      <c r="D13" s="10">
        <v>1050.04</v>
      </c>
      <c r="E13" s="10">
        <v>1050.04</v>
      </c>
      <c r="F13" s="10"/>
    </row>
    <row r="14" ht="33.75" customHeight="1" spans="1:6">
      <c r="A14" s="35"/>
      <c r="B14" s="35"/>
      <c r="C14" s="35"/>
      <c r="D14" s="10"/>
      <c r="E14" s="10"/>
      <c r="F14" s="10"/>
    </row>
    <row r="15" ht="33.75" customHeight="1" spans="1:6">
      <c r="A15" s="35" t="s">
        <v>21</v>
      </c>
      <c r="B15" s="35">
        <f>B9+B6</f>
        <v>2976.52</v>
      </c>
      <c r="C15" s="35" t="s">
        <v>22</v>
      </c>
      <c r="D15" s="10">
        <f>D13+D9+D8+D7+D6</f>
        <v>2976.52</v>
      </c>
      <c r="E15" s="10">
        <f>E13+E9+E8+E7+E6</f>
        <v>2976.52</v>
      </c>
      <c r="F15" s="10"/>
    </row>
    <row r="16" ht="24" spans="1:1">
      <c r="A16" s="12"/>
    </row>
  </sheetData>
  <mergeCells count="4"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22" workbookViewId="0">
      <selection activeCell="K25" sqref="K25"/>
    </sheetView>
  </sheetViews>
  <sheetFormatPr defaultColWidth="9" defaultRowHeight="13.5" outlineLevelCol="5"/>
  <cols>
    <col min="1" max="1" width="19.75" customWidth="1"/>
    <col min="2" max="2" width="13.7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ht="36.6" customHeight="1" spans="1:6">
      <c r="A1" s="1" t="s">
        <v>23</v>
      </c>
      <c r="B1" s="5"/>
      <c r="C1" s="2" t="s">
        <v>24</v>
      </c>
      <c r="D1" s="5"/>
      <c r="E1" s="5"/>
      <c r="F1" s="5"/>
    </row>
    <row r="2" ht="16.9" customHeight="1" spans="1:6">
      <c r="A2" s="27" t="s">
        <v>25</v>
      </c>
      <c r="B2" s="25"/>
      <c r="C2" s="25"/>
      <c r="D2" s="25"/>
      <c r="E2" s="25"/>
      <c r="F2" s="25"/>
    </row>
    <row r="3" ht="45" customHeight="1" spans="1:6">
      <c r="A3" s="10" t="s">
        <v>26</v>
      </c>
      <c r="B3" s="10"/>
      <c r="C3" s="10" t="s">
        <v>27</v>
      </c>
      <c r="D3" s="10"/>
      <c r="E3" s="10"/>
      <c r="F3" s="10" t="s">
        <v>28</v>
      </c>
    </row>
    <row r="4" ht="45" customHeight="1" spans="1:6">
      <c r="A4" s="10" t="s">
        <v>29</v>
      </c>
      <c r="B4" s="10" t="s">
        <v>30</v>
      </c>
      <c r="C4" s="10" t="s">
        <v>31</v>
      </c>
      <c r="D4" s="10" t="s">
        <v>32</v>
      </c>
      <c r="E4" s="10" t="s">
        <v>33</v>
      </c>
      <c r="F4" s="10"/>
    </row>
    <row r="5" ht="45" customHeight="1" spans="1:6">
      <c r="A5" s="10">
        <v>201</v>
      </c>
      <c r="B5" s="10" t="s">
        <v>34</v>
      </c>
      <c r="C5" s="10">
        <f>C6+C10+C12</f>
        <v>1645.34</v>
      </c>
      <c r="D5" s="10">
        <f>D6+D10+D12</f>
        <v>1367.11</v>
      </c>
      <c r="E5" s="10">
        <f>E6</f>
        <v>278.23</v>
      </c>
      <c r="F5" s="10"/>
    </row>
    <row r="6" ht="45" customHeight="1" spans="1:6">
      <c r="A6" s="10">
        <v>20111</v>
      </c>
      <c r="B6" s="10" t="s">
        <v>35</v>
      </c>
      <c r="C6" s="10">
        <f>C7+C8+C9</f>
        <v>1624.54</v>
      </c>
      <c r="D6" s="10">
        <f>D7</f>
        <v>1346.31</v>
      </c>
      <c r="E6" s="10">
        <f>E7+E8+E9</f>
        <v>278.23</v>
      </c>
      <c r="F6" s="10"/>
    </row>
    <row r="7" ht="45" customHeight="1" spans="1:6">
      <c r="A7" s="10">
        <v>2011101</v>
      </c>
      <c r="B7" s="10" t="s">
        <v>36</v>
      </c>
      <c r="C7" s="10">
        <f>D7+E7</f>
        <v>1407.24</v>
      </c>
      <c r="D7" s="10">
        <v>1346.31</v>
      </c>
      <c r="E7" s="10">
        <v>60.93</v>
      </c>
      <c r="F7" s="10"/>
    </row>
    <row r="8" ht="45" customHeight="1" spans="1:6">
      <c r="A8" s="10">
        <v>2011104</v>
      </c>
      <c r="B8" s="10" t="s">
        <v>37</v>
      </c>
      <c r="C8" s="10">
        <v>140.3</v>
      </c>
      <c r="D8" s="10"/>
      <c r="E8" s="10">
        <v>140.3</v>
      </c>
      <c r="F8" s="10"/>
    </row>
    <row r="9" ht="45" customHeight="1" spans="1:6">
      <c r="A9" s="10">
        <v>2011199</v>
      </c>
      <c r="B9" s="10" t="s">
        <v>38</v>
      </c>
      <c r="C9" s="10">
        <v>77</v>
      </c>
      <c r="D9" s="10"/>
      <c r="E9" s="10">
        <v>77</v>
      </c>
      <c r="F9" s="10"/>
    </row>
    <row r="10" ht="45" customHeight="1" spans="1:6">
      <c r="A10" s="10">
        <v>20131</v>
      </c>
      <c r="B10" s="10" t="s">
        <v>39</v>
      </c>
      <c r="C10" s="10">
        <v>20</v>
      </c>
      <c r="D10" s="10">
        <v>20</v>
      </c>
      <c r="E10" s="10"/>
      <c r="F10" s="10"/>
    </row>
    <row r="11" ht="45" customHeight="1" spans="1:6">
      <c r="A11" s="10">
        <v>2013199</v>
      </c>
      <c r="B11" s="10" t="s">
        <v>40</v>
      </c>
      <c r="C11" s="10">
        <v>20</v>
      </c>
      <c r="D11" s="10">
        <v>20</v>
      </c>
      <c r="E11" s="10"/>
      <c r="F11" s="10"/>
    </row>
    <row r="12" ht="45" customHeight="1" spans="1:6">
      <c r="A12" s="10">
        <v>20199</v>
      </c>
      <c r="B12" s="10" t="s">
        <v>41</v>
      </c>
      <c r="C12" s="10">
        <v>0.8</v>
      </c>
      <c r="D12" s="10">
        <v>0.8</v>
      </c>
      <c r="E12" s="10"/>
      <c r="F12" s="10"/>
    </row>
    <row r="13" ht="45" customHeight="1" spans="1:6">
      <c r="A13" s="10">
        <v>2019999</v>
      </c>
      <c r="B13" s="10" t="s">
        <v>41</v>
      </c>
      <c r="C13" s="10">
        <v>0.8</v>
      </c>
      <c r="D13" s="10">
        <v>0.8</v>
      </c>
      <c r="E13" s="10"/>
      <c r="F13" s="10"/>
    </row>
    <row r="14" ht="45" customHeight="1" spans="1:6">
      <c r="A14" s="10">
        <v>208</v>
      </c>
      <c r="B14" s="10" t="s">
        <v>42</v>
      </c>
      <c r="C14" s="10">
        <f>C15+C18</f>
        <v>117.51</v>
      </c>
      <c r="D14" s="10">
        <f>D15+D18</f>
        <v>117.51</v>
      </c>
      <c r="E14" s="10"/>
      <c r="F14" s="10"/>
    </row>
    <row r="15" ht="45" customHeight="1" spans="1:6">
      <c r="A15" s="10">
        <v>20805</v>
      </c>
      <c r="B15" s="10" t="s">
        <v>43</v>
      </c>
      <c r="C15" s="10">
        <f>C16+C17</f>
        <v>112.02</v>
      </c>
      <c r="D15" s="10">
        <f>D16+D17</f>
        <v>112.02</v>
      </c>
      <c r="E15" s="10"/>
      <c r="F15" s="10"/>
    </row>
    <row r="16" ht="45" customHeight="1" spans="1:6">
      <c r="A16" s="10">
        <v>2080504</v>
      </c>
      <c r="B16" s="10" t="s">
        <v>44</v>
      </c>
      <c r="C16" s="10">
        <v>7.11</v>
      </c>
      <c r="D16" s="10">
        <v>7.11</v>
      </c>
      <c r="E16" s="10"/>
      <c r="F16" s="10"/>
    </row>
    <row r="17" ht="45" customHeight="1" spans="1:6">
      <c r="A17" s="10">
        <v>2080505</v>
      </c>
      <c r="B17" s="10" t="s">
        <v>45</v>
      </c>
      <c r="C17" s="10">
        <v>104.91</v>
      </c>
      <c r="D17" s="10">
        <v>104.91</v>
      </c>
      <c r="E17" s="10"/>
      <c r="F17" s="10"/>
    </row>
    <row r="18" ht="45" customHeight="1" spans="1:6">
      <c r="A18" s="10">
        <v>20827</v>
      </c>
      <c r="B18" s="10" t="s">
        <v>46</v>
      </c>
      <c r="C18" s="10">
        <f>C19+C20</f>
        <v>5.49</v>
      </c>
      <c r="D18" s="10">
        <f>D19+D20</f>
        <v>5.49</v>
      </c>
      <c r="E18" s="10"/>
      <c r="F18" s="10"/>
    </row>
    <row r="19" ht="45" customHeight="1" spans="1:6">
      <c r="A19" s="10">
        <v>2082702</v>
      </c>
      <c r="B19" s="10" t="s">
        <v>47</v>
      </c>
      <c r="C19" s="10">
        <v>1.22</v>
      </c>
      <c r="D19" s="10">
        <v>1.22</v>
      </c>
      <c r="E19" s="10"/>
      <c r="F19" s="10"/>
    </row>
    <row r="20" ht="45" customHeight="1" spans="1:6">
      <c r="A20" s="10">
        <v>2082703</v>
      </c>
      <c r="B20" s="10" t="s">
        <v>48</v>
      </c>
      <c r="C20" s="10">
        <v>4.27</v>
      </c>
      <c r="D20" s="10">
        <v>4.27</v>
      </c>
      <c r="E20" s="10"/>
      <c r="F20" s="10"/>
    </row>
    <row r="21" ht="45" customHeight="1" spans="1:6">
      <c r="A21" s="10">
        <v>210</v>
      </c>
      <c r="B21" s="10" t="s">
        <v>49</v>
      </c>
      <c r="C21" s="10">
        <f>C22</f>
        <v>52.68</v>
      </c>
      <c r="D21" s="10">
        <f>D22</f>
        <v>52.68</v>
      </c>
      <c r="E21" s="10"/>
      <c r="F21" s="10"/>
    </row>
    <row r="22" ht="45" customHeight="1" spans="1:6">
      <c r="A22" s="10">
        <v>21011</v>
      </c>
      <c r="B22" s="10" t="s">
        <v>50</v>
      </c>
      <c r="C22" s="10">
        <f>C23+C24</f>
        <v>52.68</v>
      </c>
      <c r="D22" s="10">
        <f>D23+D24</f>
        <v>52.68</v>
      </c>
      <c r="E22" s="10"/>
      <c r="F22" s="10"/>
    </row>
    <row r="23" ht="45" customHeight="1" spans="1:6">
      <c r="A23" s="10">
        <v>2101101</v>
      </c>
      <c r="B23" s="10" t="s">
        <v>50</v>
      </c>
      <c r="C23" s="10">
        <v>49.68</v>
      </c>
      <c r="D23" s="10">
        <v>49.68</v>
      </c>
      <c r="E23" s="10"/>
      <c r="F23" s="10"/>
    </row>
    <row r="24" ht="45" customHeight="1" spans="1:6">
      <c r="A24" s="10">
        <v>2101199</v>
      </c>
      <c r="B24" s="10" t="s">
        <v>51</v>
      </c>
      <c r="C24" s="10">
        <v>3</v>
      </c>
      <c r="D24" s="10">
        <v>3</v>
      </c>
      <c r="E24" s="10"/>
      <c r="F24" s="10"/>
    </row>
    <row r="25" ht="45" customHeight="1" spans="1:6">
      <c r="A25" s="10">
        <v>221</v>
      </c>
      <c r="B25" s="10" t="s">
        <v>52</v>
      </c>
      <c r="C25" s="10">
        <v>110.95</v>
      </c>
      <c r="D25" s="10">
        <v>110.95</v>
      </c>
      <c r="E25" s="10"/>
      <c r="F25" s="10"/>
    </row>
    <row r="26" ht="45" customHeight="1" spans="1:6">
      <c r="A26" s="10">
        <v>22102</v>
      </c>
      <c r="B26" s="10" t="s">
        <v>52</v>
      </c>
      <c r="C26" s="10">
        <f>C27+C28</f>
        <v>110.95</v>
      </c>
      <c r="D26" s="10">
        <f>D27+D28</f>
        <v>110.95</v>
      </c>
      <c r="E26" s="10"/>
      <c r="F26" s="10"/>
    </row>
    <row r="27" ht="45" customHeight="1" spans="1:6">
      <c r="A27" s="10">
        <v>2210201</v>
      </c>
      <c r="B27" s="10" t="s">
        <v>53</v>
      </c>
      <c r="C27" s="10">
        <v>73.93</v>
      </c>
      <c r="D27" s="10">
        <v>73.93</v>
      </c>
      <c r="E27" s="10"/>
      <c r="F27" s="10"/>
    </row>
    <row r="28" ht="45" customHeight="1" spans="1:6">
      <c r="A28" s="10">
        <v>2210203</v>
      </c>
      <c r="B28" s="10" t="s">
        <v>54</v>
      </c>
      <c r="C28" s="10">
        <v>37.02</v>
      </c>
      <c r="D28" s="10">
        <v>37.02</v>
      </c>
      <c r="E28" s="10"/>
      <c r="F28" s="10"/>
    </row>
    <row r="29" ht="45" customHeight="1" spans="1:6">
      <c r="A29" s="10" t="s">
        <v>8</v>
      </c>
      <c r="B29" s="10"/>
      <c r="C29" s="10">
        <f>C5+C14+C21+C25</f>
        <v>1926.48</v>
      </c>
      <c r="D29" s="10">
        <f>D5+D14+D21+D25</f>
        <v>1648.25</v>
      </c>
      <c r="E29" s="10">
        <f>E5</f>
        <v>278.23</v>
      </c>
      <c r="F29" s="10"/>
    </row>
    <row r="30" ht="14.25" spans="1:6">
      <c r="A30" s="28" t="s">
        <v>55</v>
      </c>
      <c r="B30" s="21"/>
      <c r="C30" s="21"/>
      <c r="D30" s="21"/>
      <c r="E30" s="21"/>
      <c r="F30" s="21"/>
    </row>
  </sheetData>
  <mergeCells count="5">
    <mergeCell ref="A2:F2"/>
    <mergeCell ref="A3:B3"/>
    <mergeCell ref="C3:E3"/>
    <mergeCell ref="A30:F30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H8" sqref="H8"/>
    </sheetView>
  </sheetViews>
  <sheetFormatPr defaultColWidth="9" defaultRowHeight="13.5" outlineLevelCol="5"/>
  <cols>
    <col min="1" max="1" width="16.75" customWidth="1"/>
    <col min="2" max="2" width="17" customWidth="1"/>
    <col min="3" max="3" width="17.375" customWidth="1"/>
    <col min="4" max="4" width="15.125" customWidth="1"/>
    <col min="5" max="5" width="13.125" customWidth="1"/>
    <col min="6" max="6" width="12" customWidth="1"/>
  </cols>
  <sheetData>
    <row r="1" ht="30.6" customHeight="1" spans="1:3">
      <c r="A1" s="1" t="s">
        <v>56</v>
      </c>
      <c r="C1" s="12" t="s">
        <v>57</v>
      </c>
    </row>
    <row r="2" ht="21.6" customHeight="1" spans="1:6">
      <c r="A2" s="24"/>
      <c r="E2" s="25" t="s">
        <v>3</v>
      </c>
      <c r="F2" s="25"/>
    </row>
    <row r="3" ht="46.15" customHeight="1" spans="1:6">
      <c r="A3" s="10" t="s">
        <v>58</v>
      </c>
      <c r="B3" s="10"/>
      <c r="C3" s="10" t="s">
        <v>59</v>
      </c>
      <c r="D3" s="10"/>
      <c r="E3" s="10"/>
      <c r="F3" s="10" t="s">
        <v>28</v>
      </c>
    </row>
    <row r="4" ht="46.15" customHeight="1" spans="1:6">
      <c r="A4" s="10" t="s">
        <v>29</v>
      </c>
      <c r="B4" s="10" t="s">
        <v>30</v>
      </c>
      <c r="C4" s="10" t="s">
        <v>8</v>
      </c>
      <c r="D4" s="10" t="s">
        <v>60</v>
      </c>
      <c r="E4" s="10" t="s">
        <v>61</v>
      </c>
      <c r="F4" s="10"/>
    </row>
    <row r="5" ht="46.15" customHeight="1" spans="1:6">
      <c r="A5" s="18">
        <v>301</v>
      </c>
      <c r="B5" s="10" t="s">
        <v>62</v>
      </c>
      <c r="C5" s="10">
        <f>C6+C7+C8+C10+C11+C9+C12</f>
        <v>1113.31</v>
      </c>
      <c r="D5" s="10">
        <f>D6+D7+D8+D10+D11+D9+D12</f>
        <v>1113.31</v>
      </c>
      <c r="E5" s="10"/>
      <c r="F5" s="10"/>
    </row>
    <row r="6" ht="46.15" customHeight="1" spans="1:6">
      <c r="A6" s="18">
        <v>30101</v>
      </c>
      <c r="B6" s="10" t="s">
        <v>63</v>
      </c>
      <c r="C6" s="10">
        <v>358.6</v>
      </c>
      <c r="D6" s="10">
        <v>358.6</v>
      </c>
      <c r="E6" s="10"/>
      <c r="F6" s="10"/>
    </row>
    <row r="7" ht="46.15" customHeight="1" spans="1:6">
      <c r="A7" s="18">
        <v>30102</v>
      </c>
      <c r="B7" s="10" t="s">
        <v>64</v>
      </c>
      <c r="C7" s="10">
        <v>485.77</v>
      </c>
      <c r="D7" s="10">
        <v>485.77</v>
      </c>
      <c r="E7" s="10"/>
      <c r="F7" s="10"/>
    </row>
    <row r="8" ht="46.15" customHeight="1" spans="1:6">
      <c r="A8" s="18">
        <v>30103</v>
      </c>
      <c r="B8" s="10" t="s">
        <v>65</v>
      </c>
      <c r="C8" s="10">
        <v>58.91</v>
      </c>
      <c r="D8" s="10">
        <v>58.91</v>
      </c>
      <c r="E8" s="10"/>
      <c r="F8" s="10"/>
    </row>
    <row r="9" ht="46.15" customHeight="1" spans="1:6">
      <c r="A9" s="18">
        <v>30104</v>
      </c>
      <c r="B9" s="10" t="s">
        <v>66</v>
      </c>
      <c r="C9" s="10">
        <v>55.17</v>
      </c>
      <c r="D9" s="10">
        <v>55.17</v>
      </c>
      <c r="E9" s="10"/>
      <c r="F9" s="26"/>
    </row>
    <row r="10" ht="46.15" customHeight="1" spans="1:6">
      <c r="A10" s="18">
        <v>30106</v>
      </c>
      <c r="B10" s="10" t="s">
        <v>67</v>
      </c>
      <c r="C10" s="10">
        <v>22.71</v>
      </c>
      <c r="D10" s="10">
        <v>22.71</v>
      </c>
      <c r="E10" s="10"/>
      <c r="F10" s="10"/>
    </row>
    <row r="11" ht="46.15" customHeight="1" spans="1:6">
      <c r="A11" s="18">
        <v>30108</v>
      </c>
      <c r="B11" s="10" t="s">
        <v>68</v>
      </c>
      <c r="C11" s="10">
        <v>104.91</v>
      </c>
      <c r="D11" s="10">
        <v>104.91</v>
      </c>
      <c r="E11" s="10"/>
      <c r="F11" s="10"/>
    </row>
    <row r="12" ht="46.15" customHeight="1" spans="1:6">
      <c r="A12" s="18">
        <v>30199</v>
      </c>
      <c r="B12" s="10" t="s">
        <v>69</v>
      </c>
      <c r="C12" s="10">
        <v>27.24</v>
      </c>
      <c r="D12" s="10">
        <v>27.24</v>
      </c>
      <c r="E12" s="10"/>
      <c r="F12" s="10"/>
    </row>
    <row r="13" ht="46.15" customHeight="1" spans="1:6">
      <c r="A13" s="18">
        <v>302</v>
      </c>
      <c r="B13" s="10" t="s">
        <v>70</v>
      </c>
      <c r="C13" s="10">
        <f>C14+C15+C16+C17+C18+C19+C20+C21+C22+C23+C24+C25+C26</f>
        <v>249.25</v>
      </c>
      <c r="D13" s="10"/>
      <c r="E13" s="10">
        <f>E14+E15+E16+E17+E18+E19+E20+E21+E22+E23+E24+E25+E26</f>
        <v>249.25</v>
      </c>
      <c r="F13" s="10"/>
    </row>
    <row r="14" ht="46.15" customHeight="1" spans="1:6">
      <c r="A14" s="18">
        <v>30201</v>
      </c>
      <c r="B14" s="10" t="s">
        <v>71</v>
      </c>
      <c r="C14" s="10">
        <v>47.08</v>
      </c>
      <c r="D14" s="10"/>
      <c r="E14" s="10">
        <v>47.08</v>
      </c>
      <c r="F14" s="10"/>
    </row>
    <row r="15" ht="46.15" customHeight="1" spans="1:6">
      <c r="A15" s="18">
        <v>30205</v>
      </c>
      <c r="B15" s="10" t="s">
        <v>72</v>
      </c>
      <c r="C15" s="10">
        <v>2</v>
      </c>
      <c r="D15" s="10"/>
      <c r="E15" s="10">
        <v>2</v>
      </c>
      <c r="F15" s="10"/>
    </row>
    <row r="16" ht="46.15" customHeight="1" spans="1:6">
      <c r="A16" s="18">
        <v>30206</v>
      </c>
      <c r="B16" s="10" t="s">
        <v>73</v>
      </c>
      <c r="C16" s="10">
        <v>5</v>
      </c>
      <c r="D16" s="10"/>
      <c r="E16" s="10">
        <v>5</v>
      </c>
      <c r="F16" s="10"/>
    </row>
    <row r="17" ht="46.15" customHeight="1" spans="1:6">
      <c r="A17" s="18">
        <v>30207</v>
      </c>
      <c r="B17" s="10" t="s">
        <v>74</v>
      </c>
      <c r="C17" s="10">
        <v>26.44</v>
      </c>
      <c r="D17" s="10"/>
      <c r="E17" s="10">
        <v>26.44</v>
      </c>
      <c r="F17" s="10"/>
    </row>
    <row r="18" ht="46.15" customHeight="1" spans="1:6">
      <c r="A18" s="18">
        <v>30211</v>
      </c>
      <c r="B18" s="10" t="s">
        <v>75</v>
      </c>
      <c r="C18" s="10">
        <v>112.27</v>
      </c>
      <c r="D18" s="10"/>
      <c r="E18" s="10">
        <v>112.27</v>
      </c>
      <c r="F18" s="10"/>
    </row>
    <row r="19" ht="46.15" customHeight="1" spans="1:6">
      <c r="A19" s="18">
        <v>30213</v>
      </c>
      <c r="B19" s="10" t="s">
        <v>76</v>
      </c>
      <c r="C19" s="10">
        <v>0.9</v>
      </c>
      <c r="D19" s="10"/>
      <c r="E19" s="10">
        <v>0.9</v>
      </c>
      <c r="F19" s="10"/>
    </row>
    <row r="20" ht="46.15" customHeight="1" spans="1:6">
      <c r="A20" s="18">
        <v>30215</v>
      </c>
      <c r="B20" s="10" t="s">
        <v>77</v>
      </c>
      <c r="C20" s="10">
        <v>0.39</v>
      </c>
      <c r="D20" s="10"/>
      <c r="E20" s="10">
        <v>0.39</v>
      </c>
      <c r="F20" s="10"/>
    </row>
    <row r="21" ht="46.15" customHeight="1" spans="1:6">
      <c r="A21" s="18">
        <v>30216</v>
      </c>
      <c r="B21" s="10" t="s">
        <v>78</v>
      </c>
      <c r="C21" s="10">
        <v>10.6</v>
      </c>
      <c r="D21" s="10"/>
      <c r="E21" s="10">
        <v>10.6</v>
      </c>
      <c r="F21" s="10"/>
    </row>
    <row r="22" ht="46.15" customHeight="1" spans="1:6">
      <c r="A22" s="18">
        <v>30217</v>
      </c>
      <c r="B22" s="10" t="s">
        <v>79</v>
      </c>
      <c r="C22" s="10">
        <v>0.4</v>
      </c>
      <c r="D22" s="10"/>
      <c r="E22" s="10">
        <v>0.4</v>
      </c>
      <c r="F22" s="10"/>
    </row>
    <row r="23" ht="46.15" customHeight="1" spans="1:6">
      <c r="A23" s="18">
        <v>30228</v>
      </c>
      <c r="B23" s="10" t="s">
        <v>80</v>
      </c>
      <c r="C23" s="10">
        <v>14.56</v>
      </c>
      <c r="D23" s="10"/>
      <c r="E23" s="10">
        <v>14.56</v>
      </c>
      <c r="F23" s="10"/>
    </row>
    <row r="24" ht="46.15" customHeight="1" spans="1:6">
      <c r="A24" s="18">
        <v>30229</v>
      </c>
      <c r="B24" s="10" t="s">
        <v>81</v>
      </c>
      <c r="C24" s="10">
        <v>0.3</v>
      </c>
      <c r="D24" s="10"/>
      <c r="E24" s="10">
        <v>0.3</v>
      </c>
      <c r="F24" s="10"/>
    </row>
    <row r="25" ht="46.15" customHeight="1" spans="1:6">
      <c r="A25" s="18">
        <v>30231</v>
      </c>
      <c r="B25" s="10" t="s">
        <v>82</v>
      </c>
      <c r="C25" s="10">
        <v>21.87</v>
      </c>
      <c r="D25" s="10"/>
      <c r="E25" s="10">
        <v>21.87</v>
      </c>
      <c r="F25" s="10"/>
    </row>
    <row r="26" ht="46.15" customHeight="1" spans="1:6">
      <c r="A26" s="18">
        <v>30299</v>
      </c>
      <c r="B26" s="10" t="s">
        <v>83</v>
      </c>
      <c r="C26" s="10">
        <v>7.44</v>
      </c>
      <c r="D26" s="10"/>
      <c r="E26" s="10">
        <v>7.44</v>
      </c>
      <c r="F26" s="10"/>
    </row>
    <row r="27" ht="46.15" customHeight="1" spans="1:6">
      <c r="A27" s="18">
        <v>303</v>
      </c>
      <c r="B27" s="10" t="s">
        <v>84</v>
      </c>
      <c r="C27" s="10">
        <f>C28+C29+C30+C31+C32+C33+C34</f>
        <v>130.6</v>
      </c>
      <c r="D27" s="10">
        <f>D28+D29+D30+D31+D32+D33+D34</f>
        <v>130.6</v>
      </c>
      <c r="E27" s="10"/>
      <c r="F27" s="10"/>
    </row>
    <row r="28" ht="46.15" customHeight="1" spans="1:6">
      <c r="A28" s="18">
        <v>30302</v>
      </c>
      <c r="B28" s="10" t="s">
        <v>85</v>
      </c>
      <c r="C28" s="10">
        <v>5.54</v>
      </c>
      <c r="D28" s="10">
        <v>5.54</v>
      </c>
      <c r="E28" s="10"/>
      <c r="F28" s="10"/>
    </row>
    <row r="29" ht="46.15" customHeight="1" spans="1:6">
      <c r="A29" s="18">
        <v>30305</v>
      </c>
      <c r="B29" s="10" t="s">
        <v>86</v>
      </c>
      <c r="C29" s="10">
        <v>1.41</v>
      </c>
      <c r="D29" s="10">
        <v>1.41</v>
      </c>
      <c r="E29" s="10"/>
      <c r="F29" s="10"/>
    </row>
    <row r="30" ht="46.15" customHeight="1" spans="1:6">
      <c r="A30" s="18">
        <v>30307</v>
      </c>
      <c r="B30" s="10" t="s">
        <v>87</v>
      </c>
      <c r="C30" s="10">
        <v>3</v>
      </c>
      <c r="D30" s="10">
        <v>3</v>
      </c>
      <c r="E30" s="10"/>
      <c r="F30" s="10"/>
    </row>
    <row r="31" ht="46.15" customHeight="1" spans="1:6">
      <c r="A31" s="18">
        <v>30309</v>
      </c>
      <c r="B31" s="10" t="s">
        <v>88</v>
      </c>
      <c r="C31" s="10">
        <v>9.34</v>
      </c>
      <c r="D31" s="10">
        <v>9.34</v>
      </c>
      <c r="E31" s="10"/>
      <c r="F31" s="10"/>
    </row>
    <row r="32" ht="46.15" customHeight="1" spans="1:6">
      <c r="A32" s="18">
        <v>30311</v>
      </c>
      <c r="B32" s="10" t="s">
        <v>53</v>
      </c>
      <c r="C32" s="10">
        <v>73.94</v>
      </c>
      <c r="D32" s="10">
        <v>73.94</v>
      </c>
      <c r="E32" s="10"/>
      <c r="F32" s="10"/>
    </row>
    <row r="33" ht="46.15" customHeight="1" spans="1:6">
      <c r="A33" s="18">
        <v>30313</v>
      </c>
      <c r="B33" s="10" t="s">
        <v>54</v>
      </c>
      <c r="C33" s="10">
        <v>37.02</v>
      </c>
      <c r="D33" s="10">
        <v>37.02</v>
      </c>
      <c r="E33" s="10"/>
      <c r="F33" s="10"/>
    </row>
    <row r="34" ht="46.15" customHeight="1" spans="1:6">
      <c r="A34" s="18">
        <v>30399</v>
      </c>
      <c r="B34" s="10" t="s">
        <v>89</v>
      </c>
      <c r="C34" s="10">
        <v>0.35</v>
      </c>
      <c r="D34" s="10">
        <v>0.35</v>
      </c>
      <c r="E34" s="10"/>
      <c r="F34" s="10"/>
    </row>
    <row r="35" ht="46.15" customHeight="1" spans="1:6">
      <c r="A35" s="18">
        <v>310</v>
      </c>
      <c r="B35" s="10" t="s">
        <v>90</v>
      </c>
      <c r="C35" s="10">
        <v>155.09</v>
      </c>
      <c r="D35" s="10"/>
      <c r="E35" s="10">
        <v>155.09</v>
      </c>
      <c r="F35" s="10"/>
    </row>
    <row r="36" ht="46.15" customHeight="1" spans="1:6">
      <c r="A36" s="18">
        <v>31007</v>
      </c>
      <c r="B36" s="10" t="s">
        <v>91</v>
      </c>
      <c r="C36" s="10">
        <v>155.09</v>
      </c>
      <c r="D36" s="10"/>
      <c r="E36" s="10">
        <v>155.09</v>
      </c>
      <c r="F36" s="10"/>
    </row>
    <row r="37" ht="46.15" customHeight="1" spans="1:6">
      <c r="A37" s="10" t="s">
        <v>8</v>
      </c>
      <c r="B37" s="10"/>
      <c r="C37" s="10">
        <f>C5+C13+C27+C35</f>
        <v>1648.25</v>
      </c>
      <c r="D37" s="10">
        <f>D5+D27</f>
        <v>1243.91</v>
      </c>
      <c r="E37" s="10">
        <f>E13+E35</f>
        <v>404.34</v>
      </c>
      <c r="F37" s="10"/>
    </row>
  </sheetData>
  <mergeCells count="5">
    <mergeCell ref="E2:F2"/>
    <mergeCell ref="A3:B3"/>
    <mergeCell ref="C3:E3"/>
    <mergeCell ref="A37:B37"/>
    <mergeCell ref="F3:F4"/>
  </mergeCells>
  <pageMargins left="0.472222222222222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G7" sqref="G7"/>
    </sheetView>
  </sheetViews>
  <sheetFormatPr defaultColWidth="9" defaultRowHeight="13.5"/>
  <cols>
    <col min="1" max="1" width="11.75" customWidth="1"/>
    <col min="6" max="6" width="12.25" customWidth="1"/>
    <col min="12" max="12" width="10.875" customWidth="1"/>
  </cols>
  <sheetData>
    <row r="1" ht="30" customHeight="1" spans="1:12">
      <c r="A1" s="1" t="s">
        <v>92</v>
      </c>
      <c r="B1" s="12" t="s">
        <v>93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0.45" customHeight="1" spans="1:12">
      <c r="A2" s="20"/>
      <c r="B2" s="21"/>
      <c r="C2" s="21"/>
      <c r="D2" s="21"/>
      <c r="E2" s="21"/>
      <c r="F2" s="21"/>
      <c r="G2" s="21"/>
      <c r="H2" s="21"/>
      <c r="I2" s="21"/>
      <c r="J2" s="21"/>
      <c r="K2" s="23" t="s">
        <v>3</v>
      </c>
      <c r="L2" s="23"/>
    </row>
    <row r="3" ht="49.15" customHeight="1" spans="1:12">
      <c r="A3" s="9" t="s">
        <v>94</v>
      </c>
      <c r="B3" s="9"/>
      <c r="C3" s="9"/>
      <c r="D3" s="9"/>
      <c r="E3" s="9"/>
      <c r="F3" s="9"/>
      <c r="G3" s="9" t="s">
        <v>95</v>
      </c>
      <c r="H3" s="9"/>
      <c r="I3" s="9"/>
      <c r="J3" s="9"/>
      <c r="K3" s="9"/>
      <c r="L3" s="9"/>
    </row>
    <row r="4" ht="49.15" customHeight="1" spans="1:12">
      <c r="A4" s="9" t="s">
        <v>8</v>
      </c>
      <c r="B4" s="7" t="s">
        <v>96</v>
      </c>
      <c r="C4" s="9" t="s">
        <v>97</v>
      </c>
      <c r="D4" s="9"/>
      <c r="E4" s="9"/>
      <c r="F4" s="7" t="s">
        <v>79</v>
      </c>
      <c r="G4" s="9" t="s">
        <v>8</v>
      </c>
      <c r="H4" s="7" t="s">
        <v>96</v>
      </c>
      <c r="I4" s="9" t="s">
        <v>97</v>
      </c>
      <c r="J4" s="9"/>
      <c r="K4" s="9"/>
      <c r="L4" s="7" t="s">
        <v>79</v>
      </c>
    </row>
    <row r="5" ht="49.15" customHeight="1" spans="1:12">
      <c r="A5" s="9"/>
      <c r="B5" s="7"/>
      <c r="C5" s="7" t="s">
        <v>31</v>
      </c>
      <c r="D5" s="7" t="s">
        <v>98</v>
      </c>
      <c r="E5" s="7" t="s">
        <v>99</v>
      </c>
      <c r="F5" s="7"/>
      <c r="G5" s="9"/>
      <c r="H5" s="7"/>
      <c r="I5" s="7" t="s">
        <v>31</v>
      </c>
      <c r="J5" s="7" t="s">
        <v>98</v>
      </c>
      <c r="K5" s="7" t="s">
        <v>99</v>
      </c>
      <c r="L5" s="7"/>
    </row>
    <row r="6" ht="49.15" customHeight="1" spans="1:12">
      <c r="A6" s="9">
        <f>B6+C6+F6</f>
        <v>39.98</v>
      </c>
      <c r="B6" s="9">
        <v>0</v>
      </c>
      <c r="C6" s="9">
        <f>D6+E6</f>
        <v>39.58</v>
      </c>
      <c r="D6" s="9">
        <v>0</v>
      </c>
      <c r="E6" s="9">
        <v>39.58</v>
      </c>
      <c r="F6" s="9">
        <v>0.4</v>
      </c>
      <c r="G6" s="9">
        <f>H6+I6+L6</f>
        <v>36.04</v>
      </c>
      <c r="H6" s="9">
        <v>0</v>
      </c>
      <c r="I6" s="9">
        <f>J6+K6</f>
        <v>34.67</v>
      </c>
      <c r="J6" s="9">
        <v>0</v>
      </c>
      <c r="K6" s="9">
        <v>34.67</v>
      </c>
      <c r="L6" s="9">
        <v>1.37</v>
      </c>
    </row>
    <row r="7" ht="49.15" customHeight="1" spans="1: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ht="49.15" customHeight="1" spans="1:1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ht="49.15" customHeight="1" spans="1: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ht="49.15" customHeight="1" spans="1:1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H17" sqref="H17"/>
    </sheetView>
  </sheetViews>
  <sheetFormatPr defaultColWidth="9" defaultRowHeight="13.5" outlineLevelCol="5"/>
  <cols>
    <col min="1" max="1" width="15.5" customWidth="1"/>
    <col min="2" max="2" width="11.7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ht="24" spans="1:6">
      <c r="A1" s="1" t="s">
        <v>100</v>
      </c>
      <c r="B1" s="12"/>
      <c r="C1" s="12" t="s">
        <v>101</v>
      </c>
      <c r="D1" s="12"/>
      <c r="E1" s="12"/>
      <c r="F1" s="12"/>
    </row>
    <row r="2" ht="21" customHeight="1" spans="1:6">
      <c r="A2" s="19" t="s">
        <v>102</v>
      </c>
      <c r="E2" s="6" t="s">
        <v>3</v>
      </c>
      <c r="F2" s="6"/>
    </row>
    <row r="3" ht="27.6" customHeight="1" spans="1:6">
      <c r="A3" s="9" t="s">
        <v>29</v>
      </c>
      <c r="B3" s="9" t="s">
        <v>103</v>
      </c>
      <c r="C3" s="9" t="s">
        <v>104</v>
      </c>
      <c r="D3" s="9" t="s">
        <v>105</v>
      </c>
      <c r="E3" s="9"/>
      <c r="F3" s="9"/>
    </row>
    <row r="4" ht="27.6" customHeight="1" spans="1:6">
      <c r="A4" s="9"/>
      <c r="B4" s="9"/>
      <c r="C4" s="9"/>
      <c r="D4" s="9" t="s">
        <v>8</v>
      </c>
      <c r="E4" s="9" t="s">
        <v>32</v>
      </c>
      <c r="F4" s="9" t="s">
        <v>33</v>
      </c>
    </row>
    <row r="5" ht="27.6" customHeight="1" spans="1:6">
      <c r="A5" s="9" t="s">
        <v>106</v>
      </c>
      <c r="B5" s="9"/>
      <c r="C5" s="9"/>
      <c r="D5" s="9">
        <v>0</v>
      </c>
      <c r="E5" s="9">
        <v>0</v>
      </c>
      <c r="F5" s="9">
        <v>0</v>
      </c>
    </row>
    <row r="6" ht="27.6" customHeight="1" spans="1:6">
      <c r="A6" s="9"/>
      <c r="B6" s="9"/>
      <c r="C6" s="9"/>
      <c r="D6" s="9"/>
      <c r="E6" s="9"/>
      <c r="F6" s="9"/>
    </row>
    <row r="7" ht="27.6" customHeight="1" spans="1:6">
      <c r="A7" s="8"/>
      <c r="B7" s="8"/>
      <c r="C7" s="8"/>
      <c r="D7" s="8"/>
      <c r="E7" s="8"/>
      <c r="F7" s="8"/>
    </row>
    <row r="8" ht="27.6" customHeight="1" spans="1:6">
      <c r="A8" s="8"/>
      <c r="B8" s="8"/>
      <c r="C8" s="8"/>
      <c r="D8" s="8"/>
      <c r="E8" s="8"/>
      <c r="F8" s="8"/>
    </row>
    <row r="9" ht="27.6" customHeight="1" spans="1:6">
      <c r="A9" s="8"/>
      <c r="B9" s="8"/>
      <c r="C9" s="8"/>
      <c r="D9" s="8"/>
      <c r="E9" s="8"/>
      <c r="F9" s="8"/>
    </row>
    <row r="10" ht="27.6" customHeight="1" spans="1:6">
      <c r="A10" s="8"/>
      <c r="B10" s="8"/>
      <c r="C10" s="8"/>
      <c r="D10" s="8"/>
      <c r="E10" s="8"/>
      <c r="F10" s="8"/>
    </row>
    <row r="11" ht="27.6" customHeight="1" spans="1:6">
      <c r="A11" s="8"/>
      <c r="B11" s="8"/>
      <c r="C11" s="8"/>
      <c r="D11" s="8"/>
      <c r="E11" s="8"/>
      <c r="F11" s="8"/>
    </row>
    <row r="12" ht="27.6" customHeight="1" spans="1:6">
      <c r="A12" s="8"/>
      <c r="B12" s="8"/>
      <c r="C12" s="8"/>
      <c r="D12" s="8"/>
      <c r="E12" s="8"/>
      <c r="F12" s="8"/>
    </row>
    <row r="13" ht="27.6" customHeight="1" spans="1:6">
      <c r="A13" s="8"/>
      <c r="B13" s="8"/>
      <c r="C13" s="8"/>
      <c r="D13" s="8"/>
      <c r="E13" s="8"/>
      <c r="F13" s="8"/>
    </row>
    <row r="14" ht="27.6" customHeight="1" spans="1:6">
      <c r="A14" s="8"/>
      <c r="B14" s="8"/>
      <c r="C14" s="8"/>
      <c r="D14" s="8"/>
      <c r="E14" s="8"/>
      <c r="F14" s="8"/>
    </row>
    <row r="15" ht="27.6" customHeight="1" spans="1:6">
      <c r="A15" s="8"/>
      <c r="B15" s="8"/>
      <c r="C15" s="8"/>
      <c r="D15" s="8"/>
      <c r="E15" s="8"/>
      <c r="F15" s="8"/>
    </row>
    <row r="16" ht="27.6" customHeight="1" spans="1:6">
      <c r="A16" s="8"/>
      <c r="B16" s="8"/>
      <c r="C16" s="8"/>
      <c r="D16" s="8"/>
      <c r="E16" s="8"/>
      <c r="F16" s="8"/>
    </row>
    <row r="17" ht="27.6" customHeight="1" spans="1:6">
      <c r="A17" s="8"/>
      <c r="B17" s="8"/>
      <c r="C17" s="8"/>
      <c r="D17" s="8"/>
      <c r="E17" s="8"/>
      <c r="F17" s="8"/>
    </row>
    <row r="18" ht="27.6" customHeight="1" spans="1:6">
      <c r="A18" s="8"/>
      <c r="B18" s="8"/>
      <c r="C18" s="8"/>
      <c r="D18" s="8"/>
      <c r="E18" s="8"/>
      <c r="F18" s="8"/>
    </row>
    <row r="19" ht="27.6" customHeight="1" spans="1:6">
      <c r="A19" s="8"/>
      <c r="B19" s="8"/>
      <c r="C19" s="8"/>
      <c r="D19" s="8"/>
      <c r="E19" s="8"/>
      <c r="F19" s="8"/>
    </row>
    <row r="20" ht="27.6" customHeight="1" spans="1:6">
      <c r="A20" s="9" t="s">
        <v>8</v>
      </c>
      <c r="B20" s="9"/>
      <c r="C20" s="8"/>
      <c r="D20" s="9">
        <v>0</v>
      </c>
      <c r="E20" s="9">
        <v>0</v>
      </c>
      <c r="F20" s="9">
        <v>0</v>
      </c>
    </row>
    <row r="21" ht="24" spans="1:1">
      <c r="A21" s="12"/>
    </row>
  </sheetData>
  <mergeCells count="6">
    <mergeCell ref="E2:F2"/>
    <mergeCell ref="D3:F3"/>
    <mergeCell ref="A20:B20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D21" sqref="D21"/>
    </sheetView>
  </sheetViews>
  <sheetFormatPr defaultColWidth="9" defaultRowHeight="13.5" outlineLevelCol="3"/>
  <cols>
    <col min="1" max="1" width="28" customWidth="1"/>
    <col min="2" max="4" width="23.75" customWidth="1"/>
  </cols>
  <sheetData>
    <row r="1" ht="24" spans="1:4">
      <c r="A1" s="1" t="s">
        <v>107</v>
      </c>
      <c r="B1" s="12" t="s">
        <v>108</v>
      </c>
      <c r="C1" s="12"/>
      <c r="D1" s="12"/>
    </row>
    <row r="2" ht="21.6" customHeight="1" spans="1:4">
      <c r="A2" s="15"/>
      <c r="D2" t="s">
        <v>3</v>
      </c>
    </row>
    <row r="3" ht="28.15" customHeight="1" spans="1:4">
      <c r="A3" s="10" t="s">
        <v>4</v>
      </c>
      <c r="B3" s="10"/>
      <c r="C3" s="10" t="s">
        <v>5</v>
      </c>
      <c r="D3" s="10"/>
    </row>
    <row r="4" ht="28.15" customHeight="1" spans="1:4">
      <c r="A4" s="10" t="s">
        <v>6</v>
      </c>
      <c r="B4" s="10" t="s">
        <v>7</v>
      </c>
      <c r="C4" s="10" t="s">
        <v>6</v>
      </c>
      <c r="D4" s="10" t="s">
        <v>7</v>
      </c>
    </row>
    <row r="5" ht="28.15" customHeight="1" spans="1:4">
      <c r="A5" s="16" t="s">
        <v>109</v>
      </c>
      <c r="B5" s="10">
        <v>2782.08</v>
      </c>
      <c r="C5" s="16" t="s">
        <v>110</v>
      </c>
      <c r="D5" s="10">
        <v>1645.34</v>
      </c>
    </row>
    <row r="6" ht="28.15" customHeight="1" spans="1:4">
      <c r="A6" s="16" t="s">
        <v>111</v>
      </c>
      <c r="B6" s="10"/>
      <c r="C6" s="16" t="s">
        <v>112</v>
      </c>
      <c r="D6" s="10"/>
    </row>
    <row r="7" ht="28.15" customHeight="1" spans="1:4">
      <c r="A7" s="16" t="s">
        <v>113</v>
      </c>
      <c r="B7" s="10"/>
      <c r="C7" s="16" t="s">
        <v>114</v>
      </c>
      <c r="D7" s="10"/>
    </row>
    <row r="8" ht="28.15" customHeight="1" spans="1:4">
      <c r="A8" s="16" t="s">
        <v>115</v>
      </c>
      <c r="B8" s="10"/>
      <c r="C8" s="16" t="s">
        <v>116</v>
      </c>
      <c r="D8" s="10"/>
    </row>
    <row r="9" ht="28.15" customHeight="1" spans="1:4">
      <c r="A9" s="16" t="s">
        <v>117</v>
      </c>
      <c r="B9" s="10"/>
      <c r="C9" s="16" t="s">
        <v>118</v>
      </c>
      <c r="D9" s="10"/>
    </row>
    <row r="10" ht="28.15" customHeight="1" spans="1:4">
      <c r="A10" s="10"/>
      <c r="B10" s="10"/>
      <c r="C10" s="16" t="s">
        <v>119</v>
      </c>
      <c r="D10" s="10"/>
    </row>
    <row r="11" ht="28.15" customHeight="1" spans="1:4">
      <c r="A11" s="10"/>
      <c r="B11" s="10"/>
      <c r="C11" s="17" t="s">
        <v>120</v>
      </c>
      <c r="D11" s="10">
        <v>117.51</v>
      </c>
    </row>
    <row r="12" ht="28.15" customHeight="1" spans="1:4">
      <c r="A12" s="10"/>
      <c r="B12" s="10"/>
      <c r="C12" s="16" t="s">
        <v>121</v>
      </c>
      <c r="D12" s="10">
        <v>52.68</v>
      </c>
    </row>
    <row r="13" ht="28.15" customHeight="1" spans="1:4">
      <c r="A13" s="10"/>
      <c r="B13" s="10"/>
      <c r="C13" s="18" t="s">
        <v>122</v>
      </c>
      <c r="D13" s="10">
        <v>110.95</v>
      </c>
    </row>
    <row r="14" ht="28.15" customHeight="1" spans="1:4">
      <c r="A14" s="10"/>
      <c r="B14" s="10"/>
      <c r="C14" s="10"/>
      <c r="D14" s="10"/>
    </row>
    <row r="15" ht="28.15" customHeight="1" spans="1:4">
      <c r="A15" s="10" t="s">
        <v>123</v>
      </c>
      <c r="B15" s="10">
        <v>2782.08</v>
      </c>
      <c r="C15" s="10" t="s">
        <v>124</v>
      </c>
      <c r="D15" s="10">
        <f>D13+D12+D11+D5</f>
        <v>1926.48</v>
      </c>
    </row>
    <row r="16" ht="28.15" customHeight="1" spans="1:4">
      <c r="A16" s="16" t="s">
        <v>125</v>
      </c>
      <c r="B16" s="10"/>
      <c r="C16" s="10"/>
      <c r="D16" s="10"/>
    </row>
    <row r="17" ht="28.15" customHeight="1" spans="1:4">
      <c r="A17" s="16" t="s">
        <v>126</v>
      </c>
      <c r="B17" s="10">
        <v>194.44</v>
      </c>
      <c r="C17" s="16" t="s">
        <v>127</v>
      </c>
      <c r="D17" s="10">
        <v>1050.04</v>
      </c>
    </row>
    <row r="18" ht="28.15" customHeight="1" spans="1:4">
      <c r="A18" s="10"/>
      <c r="B18" s="10"/>
      <c r="C18" s="10"/>
      <c r="D18" s="10"/>
    </row>
    <row r="19" ht="28.15" customHeight="1" spans="1:4">
      <c r="A19" s="10"/>
      <c r="B19" s="10"/>
      <c r="C19" s="10"/>
      <c r="D19" s="10"/>
    </row>
    <row r="20" ht="28.15" customHeight="1" spans="1:4">
      <c r="A20" s="10" t="s">
        <v>21</v>
      </c>
      <c r="B20" s="10">
        <f>B5+B17</f>
        <v>2976.52</v>
      </c>
      <c r="C20" s="10" t="s">
        <v>22</v>
      </c>
      <c r="D20" s="10">
        <f>D15+D17</f>
        <v>2976.52</v>
      </c>
    </row>
  </sheetData>
  <mergeCells count="2">
    <mergeCell ref="A3:B3"/>
    <mergeCell ref="C3:D3"/>
  </mergeCells>
  <pageMargins left="1.73194444444444" right="0.865972222222222" top="0.708333333333333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7" workbookViewId="0">
      <selection activeCell="A5" sqref="A5:B28"/>
    </sheetView>
  </sheetViews>
  <sheetFormatPr defaultColWidth="9" defaultRowHeight="27.75" customHeight="1"/>
  <cols>
    <col min="2" max="2" width="17.125" customWidth="1"/>
    <col min="3" max="3" width="12.625" customWidth="1"/>
    <col min="6" max="6" width="10.625" customWidth="1"/>
  </cols>
  <sheetData>
    <row r="1" customHeight="1" spans="1:12">
      <c r="A1" s="11" t="s">
        <v>128</v>
      </c>
      <c r="B1" s="12"/>
      <c r="C1" s="12"/>
      <c r="D1" s="12"/>
      <c r="E1" s="12"/>
      <c r="F1" s="12" t="s">
        <v>129</v>
      </c>
      <c r="G1" s="12"/>
      <c r="H1" s="12"/>
      <c r="I1" s="12"/>
      <c r="J1" s="12"/>
      <c r="K1" s="12"/>
      <c r="L1" s="12"/>
    </row>
    <row r="2" customHeight="1" spans="1:12">
      <c r="A2" s="13" t="s">
        <v>130</v>
      </c>
      <c r="K2" s="6" t="s">
        <v>3</v>
      </c>
      <c r="L2" s="6"/>
    </row>
    <row r="3" ht="41.45" customHeight="1" spans="1:12">
      <c r="A3" s="7" t="s">
        <v>131</v>
      </c>
      <c r="B3" s="7"/>
      <c r="C3" s="7" t="s">
        <v>8</v>
      </c>
      <c r="D3" s="7" t="s">
        <v>126</v>
      </c>
      <c r="E3" s="7" t="s">
        <v>132</v>
      </c>
      <c r="F3" s="7" t="s">
        <v>133</v>
      </c>
      <c r="G3" s="7" t="s">
        <v>134</v>
      </c>
      <c r="H3" s="7" t="s">
        <v>135</v>
      </c>
      <c r="I3" s="7" t="s">
        <v>136</v>
      </c>
      <c r="J3" s="7" t="s">
        <v>137</v>
      </c>
      <c r="K3" s="7" t="s">
        <v>138</v>
      </c>
      <c r="L3" s="7" t="s">
        <v>125</v>
      </c>
    </row>
    <row r="4" customHeight="1" spans="1:12">
      <c r="A4" s="8" t="s">
        <v>29</v>
      </c>
      <c r="B4" s="9" t="s">
        <v>30</v>
      </c>
      <c r="C4" s="8"/>
      <c r="D4" s="9"/>
      <c r="E4" s="9"/>
      <c r="F4" s="8"/>
      <c r="G4" s="8"/>
      <c r="H4" s="8"/>
      <c r="I4" s="8"/>
      <c r="J4" s="8"/>
      <c r="K4" s="8"/>
      <c r="L4" s="8"/>
    </row>
    <row r="5" customHeight="1" spans="1:12">
      <c r="A5" s="10">
        <v>201</v>
      </c>
      <c r="B5" s="10" t="s">
        <v>34</v>
      </c>
      <c r="C5" s="8"/>
      <c r="D5" s="9">
        <f>D6</f>
        <v>194.44</v>
      </c>
      <c r="E5" s="9">
        <f>E6+E12</f>
        <v>2500.94</v>
      </c>
      <c r="F5" s="8"/>
      <c r="G5" s="8"/>
      <c r="H5" s="8"/>
      <c r="I5" s="8"/>
      <c r="J5" s="8"/>
      <c r="K5" s="8"/>
      <c r="L5" s="8"/>
    </row>
    <row r="6" customHeight="1" spans="1:12">
      <c r="A6" s="10">
        <v>20111</v>
      </c>
      <c r="B6" s="10" t="s">
        <v>35</v>
      </c>
      <c r="C6" s="8"/>
      <c r="D6" s="9">
        <f>D7+D10</f>
        <v>194.44</v>
      </c>
      <c r="E6" s="9">
        <f>E7+E8+E9</f>
        <v>2500.14</v>
      </c>
      <c r="F6" s="8"/>
      <c r="G6" s="8"/>
      <c r="H6" s="8"/>
      <c r="I6" s="8"/>
      <c r="J6" s="8"/>
      <c r="K6" s="8"/>
      <c r="L6" s="8"/>
    </row>
    <row r="7" customHeight="1" spans="1:12">
      <c r="A7" s="10">
        <v>2011101</v>
      </c>
      <c r="B7" s="10" t="s">
        <v>36</v>
      </c>
      <c r="C7" s="8"/>
      <c r="D7" s="14">
        <v>174.44</v>
      </c>
      <c r="E7" s="9">
        <v>1250.14</v>
      </c>
      <c r="F7" s="8"/>
      <c r="G7" s="8"/>
      <c r="H7" s="8"/>
      <c r="I7" s="8"/>
      <c r="J7" s="8"/>
      <c r="K7" s="8"/>
      <c r="L7" s="8"/>
    </row>
    <row r="8" customHeight="1" spans="1:12">
      <c r="A8" s="10">
        <v>2011104</v>
      </c>
      <c r="B8" s="10" t="s">
        <v>37</v>
      </c>
      <c r="C8" s="8"/>
      <c r="D8" s="9"/>
      <c r="E8" s="9">
        <v>173</v>
      </c>
      <c r="F8" s="8"/>
      <c r="G8" s="8"/>
      <c r="H8" s="8"/>
      <c r="I8" s="8"/>
      <c r="J8" s="8"/>
      <c r="K8" s="8"/>
      <c r="L8" s="8"/>
    </row>
    <row r="9" customHeight="1" spans="1:12">
      <c r="A9" s="10">
        <v>2011199</v>
      </c>
      <c r="B9" s="10" t="s">
        <v>38</v>
      </c>
      <c r="C9" s="8"/>
      <c r="D9" s="9"/>
      <c r="E9" s="9">
        <v>1077</v>
      </c>
      <c r="F9" s="8"/>
      <c r="G9" s="8"/>
      <c r="H9" s="8"/>
      <c r="I9" s="8"/>
      <c r="J9" s="8"/>
      <c r="K9" s="8"/>
      <c r="L9" s="8"/>
    </row>
    <row r="10" customHeight="1" spans="1:12">
      <c r="A10" s="10">
        <v>20131</v>
      </c>
      <c r="B10" s="10" t="s">
        <v>39</v>
      </c>
      <c r="C10" s="8"/>
      <c r="D10" s="9">
        <v>20</v>
      </c>
      <c r="E10" s="9"/>
      <c r="F10" s="8"/>
      <c r="G10" s="8"/>
      <c r="H10" s="8"/>
      <c r="I10" s="8"/>
      <c r="J10" s="8"/>
      <c r="K10" s="8"/>
      <c r="L10" s="8"/>
    </row>
    <row r="11" customHeight="1" spans="1:12">
      <c r="A11" s="10">
        <v>2013199</v>
      </c>
      <c r="B11" s="10" t="s">
        <v>40</v>
      </c>
      <c r="C11" s="8"/>
      <c r="D11" s="9">
        <v>20</v>
      </c>
      <c r="E11" s="9"/>
      <c r="F11" s="8"/>
      <c r="G11" s="8"/>
      <c r="H11" s="8"/>
      <c r="I11" s="8"/>
      <c r="J11" s="8"/>
      <c r="K11" s="8"/>
      <c r="L11" s="8"/>
    </row>
    <row r="12" customHeight="1" spans="1:12">
      <c r="A12" s="10">
        <v>20199</v>
      </c>
      <c r="B12" s="10" t="s">
        <v>41</v>
      </c>
      <c r="C12" s="8"/>
      <c r="D12" s="9"/>
      <c r="E12" s="9">
        <v>0.8</v>
      </c>
      <c r="F12" s="8"/>
      <c r="G12" s="8"/>
      <c r="H12" s="8"/>
      <c r="I12" s="8"/>
      <c r="J12" s="8"/>
      <c r="K12" s="8"/>
      <c r="L12" s="8"/>
    </row>
    <row r="13" customHeight="1" spans="1:12">
      <c r="A13" s="10">
        <v>2019999</v>
      </c>
      <c r="B13" s="10" t="s">
        <v>41</v>
      </c>
      <c r="C13" s="8"/>
      <c r="D13" s="9"/>
      <c r="E13" s="9">
        <v>0.8</v>
      </c>
      <c r="F13" s="8"/>
      <c r="G13" s="8"/>
      <c r="H13" s="8"/>
      <c r="I13" s="8"/>
      <c r="J13" s="8"/>
      <c r="K13" s="8"/>
      <c r="L13" s="8"/>
    </row>
    <row r="14" customHeight="1" spans="1:12">
      <c r="A14" s="10">
        <v>208</v>
      </c>
      <c r="B14" s="10" t="s">
        <v>42</v>
      </c>
      <c r="C14" s="8"/>
      <c r="D14" s="9"/>
      <c r="E14" s="9">
        <f>E15+E18</f>
        <v>117.51</v>
      </c>
      <c r="F14" s="8"/>
      <c r="G14" s="8"/>
      <c r="H14" s="8"/>
      <c r="I14" s="8"/>
      <c r="J14" s="8"/>
      <c r="K14" s="8"/>
      <c r="L14" s="8"/>
    </row>
    <row r="15" customHeight="1" spans="1:12">
      <c r="A15" s="10">
        <v>20805</v>
      </c>
      <c r="B15" s="10" t="s">
        <v>43</v>
      </c>
      <c r="C15" s="8"/>
      <c r="D15" s="9"/>
      <c r="E15" s="9">
        <f>E16+E17</f>
        <v>112.02</v>
      </c>
      <c r="F15" s="8"/>
      <c r="G15" s="8"/>
      <c r="H15" s="8"/>
      <c r="I15" s="8"/>
      <c r="J15" s="8"/>
      <c r="K15" s="8"/>
      <c r="L15" s="8"/>
    </row>
    <row r="16" customHeight="1" spans="1:12">
      <c r="A16" s="10">
        <v>2080504</v>
      </c>
      <c r="B16" s="10" t="s">
        <v>44</v>
      </c>
      <c r="C16" s="8"/>
      <c r="D16" s="9"/>
      <c r="E16" s="9">
        <v>7.11</v>
      </c>
      <c r="F16" s="8"/>
      <c r="G16" s="8"/>
      <c r="H16" s="8"/>
      <c r="I16" s="8"/>
      <c r="J16" s="8"/>
      <c r="K16" s="8"/>
      <c r="L16" s="8"/>
    </row>
    <row r="17" customHeight="1" spans="1:12">
      <c r="A17" s="10">
        <v>2080505</v>
      </c>
      <c r="B17" s="10" t="s">
        <v>45</v>
      </c>
      <c r="C17" s="8"/>
      <c r="D17" s="9"/>
      <c r="E17" s="9">
        <v>104.91</v>
      </c>
      <c r="F17" s="8"/>
      <c r="G17" s="8"/>
      <c r="H17" s="8"/>
      <c r="I17" s="8"/>
      <c r="J17" s="8"/>
      <c r="K17" s="8"/>
      <c r="L17" s="8"/>
    </row>
    <row r="18" customHeight="1" spans="1:12">
      <c r="A18" s="10">
        <v>20827</v>
      </c>
      <c r="B18" s="10" t="s">
        <v>46</v>
      </c>
      <c r="C18" s="8"/>
      <c r="D18" s="9"/>
      <c r="E18" s="9">
        <f>E19+E20</f>
        <v>5.49</v>
      </c>
      <c r="F18" s="8"/>
      <c r="G18" s="8"/>
      <c r="H18" s="8"/>
      <c r="I18" s="8"/>
      <c r="J18" s="8"/>
      <c r="K18" s="8"/>
      <c r="L18" s="8"/>
    </row>
    <row r="19" customHeight="1" spans="1:12">
      <c r="A19" s="10">
        <v>2082702</v>
      </c>
      <c r="B19" s="10" t="s">
        <v>47</v>
      </c>
      <c r="C19" s="8"/>
      <c r="D19" s="9"/>
      <c r="E19" s="9">
        <v>1.22</v>
      </c>
      <c r="F19" s="8"/>
      <c r="G19" s="8"/>
      <c r="H19" s="8"/>
      <c r="I19" s="8"/>
      <c r="J19" s="8"/>
      <c r="K19" s="8"/>
      <c r="L19" s="8"/>
    </row>
    <row r="20" customHeight="1" spans="1:12">
      <c r="A20" s="10">
        <v>2082703</v>
      </c>
      <c r="B20" s="10" t="s">
        <v>48</v>
      </c>
      <c r="C20" s="8"/>
      <c r="D20" s="9"/>
      <c r="E20" s="9">
        <v>4.27</v>
      </c>
      <c r="F20" s="8"/>
      <c r="G20" s="8"/>
      <c r="H20" s="8"/>
      <c r="I20" s="8"/>
      <c r="J20" s="8"/>
      <c r="K20" s="8"/>
      <c r="L20" s="8"/>
    </row>
    <row r="21" customHeight="1" spans="1:12">
      <c r="A21" s="10">
        <v>210</v>
      </c>
      <c r="B21" s="10" t="s">
        <v>49</v>
      </c>
      <c r="C21" s="8"/>
      <c r="D21" s="9"/>
      <c r="E21" s="9">
        <f>E22</f>
        <v>52.68</v>
      </c>
      <c r="F21" s="8"/>
      <c r="G21" s="8"/>
      <c r="H21" s="8"/>
      <c r="I21" s="8"/>
      <c r="J21" s="8"/>
      <c r="K21" s="8"/>
      <c r="L21" s="8"/>
    </row>
    <row r="22" customHeight="1" spans="1:12">
      <c r="A22" s="10">
        <v>21011</v>
      </c>
      <c r="B22" s="10" t="s">
        <v>50</v>
      </c>
      <c r="C22" s="8"/>
      <c r="D22" s="9"/>
      <c r="E22" s="9">
        <f>E23+E24</f>
        <v>52.68</v>
      </c>
      <c r="F22" s="8"/>
      <c r="G22" s="8"/>
      <c r="H22" s="8"/>
      <c r="I22" s="8"/>
      <c r="J22" s="8"/>
      <c r="K22" s="8"/>
      <c r="L22" s="8"/>
    </row>
    <row r="23" customHeight="1" spans="1:12">
      <c r="A23" s="10">
        <v>2101101</v>
      </c>
      <c r="B23" s="10" t="s">
        <v>50</v>
      </c>
      <c r="C23" s="8"/>
      <c r="D23" s="9"/>
      <c r="E23" s="9">
        <v>49.68</v>
      </c>
      <c r="F23" s="8"/>
      <c r="G23" s="8"/>
      <c r="H23" s="8"/>
      <c r="I23" s="8"/>
      <c r="J23" s="8"/>
      <c r="K23" s="8"/>
      <c r="L23" s="8"/>
    </row>
    <row r="24" customHeight="1" spans="1:12">
      <c r="A24" s="10">
        <v>2101199</v>
      </c>
      <c r="B24" s="10" t="s">
        <v>51</v>
      </c>
      <c r="C24" s="8"/>
      <c r="D24" s="9"/>
      <c r="E24" s="9">
        <v>3</v>
      </c>
      <c r="F24" s="8"/>
      <c r="G24" s="8"/>
      <c r="H24" s="8"/>
      <c r="I24" s="8"/>
      <c r="J24" s="8"/>
      <c r="K24" s="8"/>
      <c r="L24" s="8"/>
    </row>
    <row r="25" customHeight="1" spans="1:12">
      <c r="A25" s="10">
        <v>221</v>
      </c>
      <c r="B25" s="10" t="s">
        <v>52</v>
      </c>
      <c r="C25" s="8"/>
      <c r="D25" s="9"/>
      <c r="E25" s="9">
        <f>E26</f>
        <v>110.95</v>
      </c>
      <c r="F25" s="8"/>
      <c r="G25" s="8"/>
      <c r="H25" s="8"/>
      <c r="I25" s="8"/>
      <c r="J25" s="8"/>
      <c r="K25" s="8"/>
      <c r="L25" s="8"/>
    </row>
    <row r="26" customHeight="1" spans="1:12">
      <c r="A26" s="10">
        <v>22102</v>
      </c>
      <c r="B26" s="10" t="s">
        <v>52</v>
      </c>
      <c r="C26" s="8"/>
      <c r="D26" s="9"/>
      <c r="E26" s="9">
        <f>E28+E27</f>
        <v>110.95</v>
      </c>
      <c r="F26" s="8"/>
      <c r="G26" s="8"/>
      <c r="H26" s="8"/>
      <c r="I26" s="8"/>
      <c r="J26" s="8"/>
      <c r="K26" s="8"/>
      <c r="L26" s="8"/>
    </row>
    <row r="27" customHeight="1" spans="1:12">
      <c r="A27" s="10">
        <v>2210201</v>
      </c>
      <c r="B27" s="10" t="s">
        <v>53</v>
      </c>
      <c r="C27" s="8"/>
      <c r="D27" s="9"/>
      <c r="E27" s="9">
        <v>73.93</v>
      </c>
      <c r="F27" s="8"/>
      <c r="G27" s="8"/>
      <c r="H27" s="8"/>
      <c r="I27" s="8"/>
      <c r="J27" s="8"/>
      <c r="K27" s="8"/>
      <c r="L27" s="8"/>
    </row>
    <row r="28" customHeight="1" spans="1:12">
      <c r="A28" s="10">
        <v>2210203</v>
      </c>
      <c r="B28" s="10" t="s">
        <v>54</v>
      </c>
      <c r="C28" s="8"/>
      <c r="D28" s="9"/>
      <c r="E28" s="9">
        <v>37.02</v>
      </c>
      <c r="F28" s="8"/>
      <c r="G28" s="8"/>
      <c r="H28" s="8"/>
      <c r="I28" s="8"/>
      <c r="J28" s="8"/>
      <c r="K28" s="8"/>
      <c r="L28" s="8"/>
    </row>
    <row r="29" customHeight="1" spans="1:12">
      <c r="A29" s="9" t="s">
        <v>139</v>
      </c>
      <c r="B29" s="9"/>
      <c r="C29" s="9">
        <f>E29+D29</f>
        <v>2976.52</v>
      </c>
      <c r="D29" s="9">
        <f>D5</f>
        <v>194.44</v>
      </c>
      <c r="E29" s="9">
        <f>E5+E14+E21+E25</f>
        <v>2782.08</v>
      </c>
      <c r="F29" s="8"/>
      <c r="G29" s="8"/>
      <c r="H29" s="8"/>
      <c r="I29" s="8"/>
      <c r="J29" s="8"/>
      <c r="K29" s="8"/>
      <c r="L29" s="8"/>
    </row>
  </sheetData>
  <mergeCells count="3">
    <mergeCell ref="K2:L2"/>
    <mergeCell ref="A3:B3"/>
    <mergeCell ref="A29:B29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A16" workbookViewId="0">
      <selection activeCell="E13" sqref="E13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140</v>
      </c>
      <c r="B1" s="2" t="s">
        <v>141</v>
      </c>
      <c r="C1" s="2"/>
      <c r="D1" s="3"/>
      <c r="E1" s="2"/>
      <c r="F1" s="2"/>
      <c r="G1" s="2"/>
      <c r="H1" s="2"/>
    </row>
    <row r="2" ht="20.25" customHeight="1" spans="1:8">
      <c r="A2" s="4"/>
      <c r="B2" s="5"/>
      <c r="C2" s="5"/>
      <c r="D2" s="5"/>
      <c r="E2" s="5"/>
      <c r="F2" s="5"/>
      <c r="G2" s="6" t="s">
        <v>3</v>
      </c>
      <c r="H2" s="6"/>
    </row>
    <row r="3" ht="31.15" customHeight="1" spans="1:8">
      <c r="A3" s="7" t="s">
        <v>131</v>
      </c>
      <c r="B3" s="7"/>
      <c r="C3" s="7" t="s">
        <v>8</v>
      </c>
      <c r="D3" s="7" t="s">
        <v>32</v>
      </c>
      <c r="E3" s="7" t="s">
        <v>33</v>
      </c>
      <c r="F3" s="7" t="s">
        <v>142</v>
      </c>
      <c r="G3" s="7" t="s">
        <v>143</v>
      </c>
      <c r="H3" s="7" t="s">
        <v>144</v>
      </c>
    </row>
    <row r="4" ht="23.45" customHeight="1" spans="1:8">
      <c r="A4" s="8" t="s">
        <v>29</v>
      </c>
      <c r="B4" s="9" t="s">
        <v>30</v>
      </c>
      <c r="C4" s="8"/>
      <c r="D4" s="8"/>
      <c r="E4" s="8"/>
      <c r="F4" s="8"/>
      <c r="G4" s="8"/>
      <c r="H4" s="8"/>
    </row>
    <row r="5" ht="23.45" customHeight="1" spans="1:8">
      <c r="A5" s="10">
        <v>201</v>
      </c>
      <c r="B5" s="10" t="s">
        <v>34</v>
      </c>
      <c r="C5" s="10">
        <f>C6+C10+C12</f>
        <v>1645.34</v>
      </c>
      <c r="D5" s="10">
        <f>D6+D10+D12</f>
        <v>1367.11</v>
      </c>
      <c r="E5" s="10">
        <f>E6</f>
        <v>278.23</v>
      </c>
      <c r="F5" s="8"/>
      <c r="G5" s="8"/>
      <c r="H5" s="8"/>
    </row>
    <row r="6" ht="23.45" customHeight="1" spans="1:8">
      <c r="A6" s="10">
        <v>20111</v>
      </c>
      <c r="B6" s="10" t="s">
        <v>35</v>
      </c>
      <c r="C6" s="10">
        <f>C7+C8+C9</f>
        <v>1624.54</v>
      </c>
      <c r="D6" s="10">
        <f>D7</f>
        <v>1346.31</v>
      </c>
      <c r="E6" s="10">
        <f>E7+E8+E9</f>
        <v>278.23</v>
      </c>
      <c r="F6" s="8"/>
      <c r="G6" s="8"/>
      <c r="H6" s="8"/>
    </row>
    <row r="7" ht="23.45" customHeight="1" spans="1:8">
      <c r="A7" s="10">
        <v>2011101</v>
      </c>
      <c r="B7" s="10" t="s">
        <v>36</v>
      </c>
      <c r="C7" s="10">
        <f>D7+E7</f>
        <v>1407.24</v>
      </c>
      <c r="D7" s="10">
        <v>1346.31</v>
      </c>
      <c r="E7" s="10">
        <v>60.93</v>
      </c>
      <c r="F7" s="8"/>
      <c r="G7" s="8"/>
      <c r="H7" s="8"/>
    </row>
    <row r="8" ht="23.45" customHeight="1" spans="1:8">
      <c r="A8" s="10">
        <v>2011104</v>
      </c>
      <c r="B8" s="10" t="s">
        <v>37</v>
      </c>
      <c r="C8" s="10">
        <v>140.3</v>
      </c>
      <c r="D8" s="10"/>
      <c r="E8" s="10">
        <v>140.3</v>
      </c>
      <c r="F8" s="8"/>
      <c r="G8" s="8"/>
      <c r="H8" s="8"/>
    </row>
    <row r="9" ht="23.45" customHeight="1" spans="1:8">
      <c r="A9" s="10">
        <v>2011199</v>
      </c>
      <c r="B9" s="10" t="s">
        <v>38</v>
      </c>
      <c r="C9" s="10">
        <v>77</v>
      </c>
      <c r="D9" s="10"/>
      <c r="E9" s="10">
        <v>77</v>
      </c>
      <c r="F9" s="8"/>
      <c r="G9" s="8"/>
      <c r="H9" s="8"/>
    </row>
    <row r="10" ht="23.45" customHeight="1" spans="1:8">
      <c r="A10" s="10">
        <v>20131</v>
      </c>
      <c r="B10" s="10" t="s">
        <v>39</v>
      </c>
      <c r="C10" s="10">
        <v>20</v>
      </c>
      <c r="D10" s="10">
        <v>20</v>
      </c>
      <c r="E10" s="10"/>
      <c r="F10" s="8"/>
      <c r="G10" s="8"/>
      <c r="H10" s="8"/>
    </row>
    <row r="11" ht="23.45" customHeight="1" spans="1:8">
      <c r="A11" s="10">
        <v>2013199</v>
      </c>
      <c r="B11" s="10" t="s">
        <v>40</v>
      </c>
      <c r="C11" s="10">
        <v>20</v>
      </c>
      <c r="D11" s="10">
        <v>20</v>
      </c>
      <c r="E11" s="10"/>
      <c r="F11" s="8"/>
      <c r="G11" s="8"/>
      <c r="H11" s="8"/>
    </row>
    <row r="12" ht="23.45" customHeight="1" spans="1:8">
      <c r="A12" s="10">
        <v>20199</v>
      </c>
      <c r="B12" s="10" t="s">
        <v>41</v>
      </c>
      <c r="C12" s="10">
        <v>0.8</v>
      </c>
      <c r="D12" s="10">
        <v>0.8</v>
      </c>
      <c r="E12" s="10"/>
      <c r="F12" s="8"/>
      <c r="G12" s="8"/>
      <c r="H12" s="8"/>
    </row>
    <row r="13" ht="23.45" customHeight="1" spans="1:8">
      <c r="A13" s="10">
        <v>2019999</v>
      </c>
      <c r="B13" s="10" t="s">
        <v>41</v>
      </c>
      <c r="C13" s="10">
        <v>0.8</v>
      </c>
      <c r="D13" s="10">
        <v>0.8</v>
      </c>
      <c r="E13" s="10"/>
      <c r="F13" s="8"/>
      <c r="G13" s="8"/>
      <c r="H13" s="8"/>
    </row>
    <row r="14" ht="23.45" customHeight="1" spans="1:8">
      <c r="A14" s="10">
        <v>208</v>
      </c>
      <c r="B14" s="10" t="s">
        <v>42</v>
      </c>
      <c r="C14" s="10">
        <f>C15+C18</f>
        <v>117.51</v>
      </c>
      <c r="D14" s="10">
        <f>D15+D18</f>
        <v>117.51</v>
      </c>
      <c r="E14" s="10"/>
      <c r="F14" s="8"/>
      <c r="G14" s="8"/>
      <c r="H14" s="8"/>
    </row>
    <row r="15" ht="23.45" customHeight="1" spans="1:8">
      <c r="A15" s="10">
        <v>20805</v>
      </c>
      <c r="B15" s="10" t="s">
        <v>43</v>
      </c>
      <c r="C15" s="10">
        <f>C16+C17</f>
        <v>112.02</v>
      </c>
      <c r="D15" s="10">
        <f>D16+D17</f>
        <v>112.02</v>
      </c>
      <c r="E15" s="10"/>
      <c r="F15" s="8"/>
      <c r="G15" s="8"/>
      <c r="H15" s="8"/>
    </row>
    <row r="16" ht="23.45" customHeight="1" spans="1:8">
      <c r="A16" s="10">
        <v>2080504</v>
      </c>
      <c r="B16" s="10" t="s">
        <v>44</v>
      </c>
      <c r="C16" s="10">
        <v>7.11</v>
      </c>
      <c r="D16" s="10">
        <v>7.11</v>
      </c>
      <c r="E16" s="10"/>
      <c r="F16" s="8"/>
      <c r="G16" s="8"/>
      <c r="H16" s="8"/>
    </row>
    <row r="17" ht="23.45" customHeight="1" spans="1:8">
      <c r="A17" s="10">
        <v>2080505</v>
      </c>
      <c r="B17" s="10" t="s">
        <v>45</v>
      </c>
      <c r="C17" s="10">
        <v>104.91</v>
      </c>
      <c r="D17" s="10">
        <v>104.91</v>
      </c>
      <c r="E17" s="10"/>
      <c r="F17" s="8"/>
      <c r="G17" s="8"/>
      <c r="H17" s="8"/>
    </row>
    <row r="18" ht="23.45" customHeight="1" spans="1:8">
      <c r="A18" s="10">
        <v>20827</v>
      </c>
      <c r="B18" s="10" t="s">
        <v>46</v>
      </c>
      <c r="C18" s="10">
        <f>C19+C20</f>
        <v>5.49</v>
      </c>
      <c r="D18" s="10">
        <f>D19+D20</f>
        <v>5.49</v>
      </c>
      <c r="E18" s="10"/>
      <c r="F18" s="8"/>
      <c r="G18" s="8"/>
      <c r="H18" s="8"/>
    </row>
    <row r="19" ht="23.45" customHeight="1" spans="1:8">
      <c r="A19" s="10">
        <v>2082702</v>
      </c>
      <c r="B19" s="10" t="s">
        <v>47</v>
      </c>
      <c r="C19" s="10">
        <v>1.22</v>
      </c>
      <c r="D19" s="10">
        <v>1.22</v>
      </c>
      <c r="E19" s="10"/>
      <c r="F19" s="8"/>
      <c r="G19" s="8"/>
      <c r="H19" s="8"/>
    </row>
    <row r="20" ht="23.45" customHeight="1" spans="1:8">
      <c r="A20" s="10">
        <v>2082703</v>
      </c>
      <c r="B20" s="10" t="s">
        <v>48</v>
      </c>
      <c r="C20" s="10">
        <v>4.27</v>
      </c>
      <c r="D20" s="10">
        <v>4.27</v>
      </c>
      <c r="E20" s="10"/>
      <c r="F20" s="8"/>
      <c r="G20" s="8"/>
      <c r="H20" s="8"/>
    </row>
    <row r="21" ht="23.45" customHeight="1" spans="1:8">
      <c r="A21" s="10">
        <v>210</v>
      </c>
      <c r="B21" s="10" t="s">
        <v>49</v>
      </c>
      <c r="C21" s="10">
        <f>C22</f>
        <v>52.68</v>
      </c>
      <c r="D21" s="10">
        <f>D22</f>
        <v>52.68</v>
      </c>
      <c r="E21" s="10"/>
      <c r="F21" s="8"/>
      <c r="G21" s="8"/>
      <c r="H21" s="8"/>
    </row>
    <row r="22" ht="23.45" customHeight="1" spans="1:8">
      <c r="A22" s="10">
        <v>21011</v>
      </c>
      <c r="B22" s="10" t="s">
        <v>50</v>
      </c>
      <c r="C22" s="10">
        <f>C23+C24</f>
        <v>52.68</v>
      </c>
      <c r="D22" s="10">
        <f>D23+D24</f>
        <v>52.68</v>
      </c>
      <c r="E22" s="10"/>
      <c r="F22" s="8"/>
      <c r="G22" s="8"/>
      <c r="H22" s="8"/>
    </row>
    <row r="23" ht="23.45" customHeight="1" spans="1:8">
      <c r="A23" s="10">
        <v>2101101</v>
      </c>
      <c r="B23" s="10" t="s">
        <v>50</v>
      </c>
      <c r="C23" s="10">
        <v>49.68</v>
      </c>
      <c r="D23" s="10">
        <v>49.68</v>
      </c>
      <c r="E23" s="10"/>
      <c r="F23" s="8"/>
      <c r="G23" s="8"/>
      <c r="H23" s="8"/>
    </row>
    <row r="24" ht="23.45" customHeight="1" spans="1:8">
      <c r="A24" s="10">
        <v>2101199</v>
      </c>
      <c r="B24" s="10" t="s">
        <v>51</v>
      </c>
      <c r="C24" s="10">
        <v>3</v>
      </c>
      <c r="D24" s="10">
        <v>3</v>
      </c>
      <c r="E24" s="10"/>
      <c r="F24" s="8"/>
      <c r="G24" s="8"/>
      <c r="H24" s="8"/>
    </row>
    <row r="25" ht="23.45" customHeight="1" spans="1:8">
      <c r="A25" s="10">
        <v>221</v>
      </c>
      <c r="B25" s="10" t="s">
        <v>52</v>
      </c>
      <c r="C25" s="10">
        <v>110.95</v>
      </c>
      <c r="D25" s="10">
        <v>110.95</v>
      </c>
      <c r="E25" s="10"/>
      <c r="F25" s="8"/>
      <c r="G25" s="8"/>
      <c r="H25" s="8"/>
    </row>
    <row r="26" ht="23.45" customHeight="1" spans="1:8">
      <c r="A26" s="10">
        <v>22102</v>
      </c>
      <c r="B26" s="10" t="s">
        <v>52</v>
      </c>
      <c r="C26" s="10">
        <f>C27+C28</f>
        <v>110.95</v>
      </c>
      <c r="D26" s="10">
        <f>D27+D28</f>
        <v>110.95</v>
      </c>
      <c r="E26" s="10"/>
      <c r="F26" s="8"/>
      <c r="G26" s="8"/>
      <c r="H26" s="8"/>
    </row>
    <row r="27" ht="23.45" customHeight="1" spans="1:8">
      <c r="A27" s="10">
        <v>2210201</v>
      </c>
      <c r="B27" s="10" t="s">
        <v>53</v>
      </c>
      <c r="C27" s="10">
        <v>73.93</v>
      </c>
      <c r="D27" s="10">
        <v>73.93</v>
      </c>
      <c r="E27" s="10"/>
      <c r="F27" s="8"/>
      <c r="G27" s="8"/>
      <c r="H27" s="8"/>
    </row>
    <row r="28" ht="23.45" customHeight="1" spans="1:8">
      <c r="A28" s="10">
        <v>2210203</v>
      </c>
      <c r="B28" s="10" t="s">
        <v>54</v>
      </c>
      <c r="C28" s="10">
        <v>37.02</v>
      </c>
      <c r="D28" s="10">
        <v>37.02</v>
      </c>
      <c r="E28" s="10"/>
      <c r="F28" s="8"/>
      <c r="G28" s="8"/>
      <c r="H28" s="8"/>
    </row>
    <row r="29" ht="23.45" customHeight="1" spans="1:8">
      <c r="A29" s="9" t="s">
        <v>139</v>
      </c>
      <c r="B29" s="9"/>
      <c r="C29" s="10">
        <f>C5+C14+C21+C25</f>
        <v>1926.48</v>
      </c>
      <c r="D29" s="10">
        <f>D5+D14+D21+D25</f>
        <v>1648.25</v>
      </c>
      <c r="E29" s="10">
        <f>E5</f>
        <v>278.23</v>
      </c>
      <c r="F29" s="8"/>
      <c r="G29" s="8"/>
      <c r="H29" s="8"/>
    </row>
  </sheetData>
  <mergeCells count="4">
    <mergeCell ref="B1:H1"/>
    <mergeCell ref="G2:H2"/>
    <mergeCell ref="A3:B3"/>
    <mergeCell ref="A29:B29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2018-09-06T12:28:50Z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