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7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<sst xmlns="http://schemas.openxmlformats.org/spreadsheetml/2006/main" count="182" uniqueCount="108">
  <si>
    <t>表1：</t>
  </si>
  <si>
    <t xml:space="preserve">              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</si>
  <si>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</si>
  <si>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</si>
  <si>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</si>
  <si>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</si>
  <si>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</si>
  <si>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</si>
  <si>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</si>
  <si>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</si>
  <si>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</si>
  <si>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</si>
  <si>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</si>
  <si>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</si>
  <si>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</si>
  <si>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</si>
  <si>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</si>
  <si>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</si>
  <si>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</si>
  <si>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</si>
  <si>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</si>
  <si>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</si>
  <si>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</si>
  <si>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</si>
  <si>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</si>
  <si>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</si>
  <si>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</si>
  <si>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</si>
  <si>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</si>
  <si>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</si>
  <si>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</si>
  <si>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</si>
  <si>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</si>
  <si>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</si>
  <si>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职业教育</t>
  </si>
  <si>
    <t>中专教育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</si>
  <si>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</si>
  <si>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</si>
  <si>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</si>
  <si>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</si>
  <si>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</si>
  <si>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</si>
  <si>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</si>
  <si>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</si>
  <si>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</si>
  <si>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505</t>
  </si>
  <si>
    <t>对事业单位经常性补助</t>
  </si>
  <si>
    <t>01</t>
  </si>
  <si>
    <t>工资福利支出</t>
  </si>
  <si>
    <t>02</t>
  </si>
  <si>
    <t>商品和服务支出</t>
  </si>
  <si>
    <t>509</t>
  </si>
  <si>
    <t>对个人和家庭的补助</t>
  </si>
  <si>
    <t>99</t>
  </si>
  <si>
    <t>其他对个人和家庭的补助</t>
  </si>
  <si>
    <t>表4：                 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</si>
  <si>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</si>
  <si>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</si>
  <si>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</si>
  <si>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</si>
  <si>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</si>
  <si>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</si>
  <si>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</si>
  <si>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</si>
  <si>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注：2018年本单位“三公”经费预算安排，故本表无数据。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</si>
  <si>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</si>
  <si>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</si>
  <si>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</si>
  <si>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</si>
  <si>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</si>
  <si>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</si>
  <si>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-</t>
  </si>
  <si>
    <t>MB0N99208</t>
  </si>
  <si>
    <t>注：2018年本单位无政府性基金预算安排，故本表无数据。</t>
  </si>
  <si>
    <t xml:space="preserve">      </t>
  </si>
  <si>
    <t>表6：</t>
  </si>
  <si>
    <t xml:space="preserve">            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</si>
  <si>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</si>
  <si>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</si>
  <si>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</si>
  <si>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</si>
  <si>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</si>
  <si>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</si>
  <si>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</si>
  <si>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</si>
  <si>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</si>
  <si>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五、教育支出</t>
  </si>
  <si>
    <t>六、科学技术</t>
  </si>
  <si>
    <t>本年收入合计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</si>
  <si>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</si>
  <si>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</si>
  <si>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</si>
  <si>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</si>
  <si>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</si>
  <si>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</si>
  <si>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</si>
  <si>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</si>
  <si>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</si>
  <si>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</si>
  <si>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</si>
  <si>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</si>
  <si>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</si>
  <si>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</si>
  <si>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表8：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</si>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</sst>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华文楷体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8"/>
      <color theme="1"/>
      <name val="方正小标宋简体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16"/>
      <color theme="1"/>
      <name val="仿宋"/>
      <family val="3"/>
    </font>
    <font>
      <b/>
      <sz val="18"/>
      <color theme="1"/>
      <name val="方正小标宋简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b/>
      <sz val="10.5"/>
      <color rgb="FF000000"/>
      <name val="宋体"/>
      <family val="0"/>
    </font>
    <font>
      <sz val="14"/>
      <color theme="1"/>
      <name val="华文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left" vertical="center"/>
    </xf>
    <xf numFmtId="0" fontId="56" fillId="0" borderId="0" xfId="0" applyFont="1" applyAlignment="1">
      <alignment vertical="center"/>
    </xf>
    <xf numFmtId="0" fontId="51" fillId="0" borderId="14" xfId="0" applyFont="1" applyBorder="1" applyAlignment="1">
      <alignment horizontal="left" vertical="center"/>
    </xf>
    <xf numFmtId="0" fontId="51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52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horizontal="right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1" sqref="E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t="s">
        <v>0</v>
      </c>
      <c r="B1" s="65" t="s">
        <v>1</v>
      </c>
      <c r="C1" s="65"/>
      <c r="D1" s="65"/>
      <c r="E1" s="65"/>
      <c r="F1" s="65"/>
    </row>
    <row r="2" spans="1:6" ht="18.75">
      <c r="A2" s="72" t="s">
        <v>2</v>
      </c>
      <c r="B2" s="73"/>
      <c r="C2" s="66"/>
      <c r="D2" s="66"/>
      <c r="E2" s="74" t="s">
        <v>3</v>
      </c>
      <c r="F2" s="74"/>
    </row>
    <row r="3" spans="1:6" ht="29.25" customHeight="1">
      <c r="A3" s="75" t="s">
        <v>4</v>
      </c>
      <c r="B3" s="76"/>
      <c r="C3" s="75" t="s">
        <v>5</v>
      </c>
      <c r="D3" s="77"/>
      <c r="E3" s="77"/>
      <c r="F3" s="76"/>
    </row>
    <row r="4" spans="1:6" ht="24.75" customHeight="1">
      <c r="A4" s="36" t="s">
        <v>6</v>
      </c>
      <c r="B4" s="36" t="s">
        <v>7</v>
      </c>
      <c r="C4" s="36" t="s">
        <v>6</v>
      </c>
      <c r="D4" s="36" t="s">
        <v>8</v>
      </c>
      <c r="E4" s="9" t="s">
        <v>9</v>
      </c>
      <c r="F4" s="9" t="s">
        <v>10</v>
      </c>
    </row>
    <row r="5" spans="1:6" ht="33.75" customHeight="1">
      <c r="A5" s="67" t="s">
        <v>11</v>
      </c>
      <c r="B5" s="31">
        <v>4155.77</v>
      </c>
      <c r="C5" s="31" t="s">
        <v>12</v>
      </c>
      <c r="D5" s="31">
        <v>6698.550000000001</v>
      </c>
      <c r="E5" s="31">
        <v>6698.550000000001</v>
      </c>
      <c r="F5" s="31">
        <v>0</v>
      </c>
    </row>
    <row r="6" spans="1:6" ht="33.75" customHeight="1">
      <c r="A6" s="68" t="s">
        <v>13</v>
      </c>
      <c r="B6" s="69">
        <v>4155.77</v>
      </c>
      <c r="C6" s="70" t="s">
        <v>14</v>
      </c>
      <c r="D6" s="39">
        <v>0</v>
      </c>
      <c r="E6" s="39">
        <v>0</v>
      </c>
      <c r="F6" s="39">
        <v>0</v>
      </c>
    </row>
    <row r="7" spans="1:6" ht="33.75" customHeight="1">
      <c r="A7" s="68" t="s">
        <v>15</v>
      </c>
      <c r="B7" s="69">
        <v>0</v>
      </c>
      <c r="C7" s="70" t="s">
        <v>16</v>
      </c>
      <c r="D7" s="39">
        <v>0</v>
      </c>
      <c r="E7" s="39">
        <v>0</v>
      </c>
      <c r="F7" s="39">
        <v>0</v>
      </c>
    </row>
    <row r="8" spans="1:6" ht="33.75" customHeight="1">
      <c r="A8" s="68"/>
      <c r="B8" s="69"/>
      <c r="C8" s="70" t="s">
        <v>17</v>
      </c>
      <c r="D8" s="31">
        <v>6698.550000000001</v>
      </c>
      <c r="E8" s="31">
        <v>6698.550000000001</v>
      </c>
      <c r="F8" s="39">
        <v>0</v>
      </c>
    </row>
    <row r="9" spans="1:6" ht="33.75" customHeight="1">
      <c r="A9" s="68" t="s">
        <v>18</v>
      </c>
      <c r="B9" s="69">
        <v>2542.78</v>
      </c>
      <c r="C9" s="68"/>
      <c r="D9" s="31"/>
      <c r="E9" s="31"/>
      <c r="F9" s="31"/>
    </row>
    <row r="10" spans="1:6" ht="33.75" customHeight="1">
      <c r="A10" s="68" t="s">
        <v>13</v>
      </c>
      <c r="B10" s="69">
        <v>2542.78</v>
      </c>
      <c r="C10" s="68"/>
      <c r="D10" s="31"/>
      <c r="E10" s="31"/>
      <c r="F10" s="31"/>
    </row>
    <row r="11" spans="1:6" ht="33.75" customHeight="1">
      <c r="A11" s="68" t="s">
        <v>15</v>
      </c>
      <c r="B11" s="69">
        <v>0</v>
      </c>
      <c r="C11" s="68"/>
      <c r="D11" s="31"/>
      <c r="E11" s="31"/>
      <c r="F11" s="31"/>
    </row>
    <row r="12" spans="1:6" ht="33.75" customHeight="1">
      <c r="A12" s="69"/>
      <c r="B12" s="69"/>
      <c r="C12" s="68"/>
      <c r="D12" s="31"/>
      <c r="E12" s="31"/>
      <c r="F12" s="31"/>
    </row>
    <row r="13" spans="1:6" ht="33.75" customHeight="1">
      <c r="A13" s="69"/>
      <c r="B13" s="69"/>
      <c r="C13" s="68" t="s">
        <v>19</v>
      </c>
      <c r="D13" s="31">
        <v>0</v>
      </c>
      <c r="E13" s="31">
        <v>0</v>
      </c>
      <c r="F13" s="31">
        <v>0</v>
      </c>
    </row>
    <row r="14" spans="1:6" ht="33.75" customHeight="1">
      <c r="A14" s="69"/>
      <c r="B14" s="69"/>
      <c r="C14" s="69"/>
      <c r="D14" s="31"/>
      <c r="E14" s="31"/>
      <c r="F14" s="31"/>
    </row>
    <row r="15" spans="1:6" ht="33.75" customHeight="1">
      <c r="A15" s="69" t="s">
        <v>20</v>
      </c>
      <c r="B15" s="69">
        <f>SUM(B9,B5)</f>
        <v>6698.550000000001</v>
      </c>
      <c r="C15" s="69" t="s">
        <v>21</v>
      </c>
      <c r="D15" s="31">
        <f>SUM(D7:D14)</f>
        <v>6698.550000000001</v>
      </c>
      <c r="E15" s="31">
        <f>SUM(E7:E14)</f>
        <v>6698.550000000001</v>
      </c>
      <c r="F15" s="31">
        <v>0</v>
      </c>
    </row>
    <row r="16" ht="22.5">
      <c r="A16" s="71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23" sqref="F23"/>
    </sheetView>
  </sheetViews>
  <sheetFormatPr defaultColWidth="9.00390625" defaultRowHeight="15"/>
  <cols>
    <col min="1" max="1" width="14.57421875" style="0" customWidth="1"/>
    <col min="2" max="2" width="17.28125" style="59" customWidth="1"/>
    <col min="3" max="3" width="16.421875" style="0" customWidth="1"/>
    <col min="4" max="4" width="14.8515625" style="0" customWidth="1"/>
    <col min="5" max="5" width="14.57421875" style="0" customWidth="1"/>
    <col min="6" max="6" width="15.140625" style="0" customWidth="1"/>
  </cols>
  <sheetData>
    <row r="1" spans="1:6" ht="60" customHeight="1">
      <c r="A1" s="60" t="s">
        <v>22</v>
      </c>
      <c r="B1" s="61"/>
      <c r="C1" s="62" t="s">
        <v>23</v>
      </c>
      <c r="D1" s="3"/>
      <c r="E1" s="3"/>
      <c r="F1" s="3"/>
    </row>
    <row r="2" spans="1:6" ht="33" customHeight="1">
      <c r="A2" s="78" t="s">
        <v>24</v>
      </c>
      <c r="B2" s="79"/>
      <c r="C2" s="80"/>
      <c r="D2" s="80"/>
      <c r="E2" s="80"/>
      <c r="F2" s="80"/>
    </row>
    <row r="3" spans="1:6" ht="42" customHeight="1">
      <c r="A3" s="81" t="s">
        <v>25</v>
      </c>
      <c r="B3" s="82"/>
      <c r="C3" s="81" t="s">
        <v>26</v>
      </c>
      <c r="D3" s="81"/>
      <c r="E3" s="81"/>
      <c r="F3" s="81" t="s">
        <v>27</v>
      </c>
    </row>
    <row r="4" spans="1:6" ht="42" customHeight="1">
      <c r="A4" s="31" t="s">
        <v>28</v>
      </c>
      <c r="B4" s="31" t="s">
        <v>29</v>
      </c>
      <c r="C4" s="31" t="s">
        <v>30</v>
      </c>
      <c r="D4" s="31" t="s">
        <v>31</v>
      </c>
      <c r="E4" s="31" t="s">
        <v>32</v>
      </c>
      <c r="F4" s="81"/>
    </row>
    <row r="5" spans="1:6" ht="13.5">
      <c r="A5" s="9">
        <v>205</v>
      </c>
      <c r="B5" s="9" t="s">
        <v>33</v>
      </c>
      <c r="C5" s="31">
        <v>4155.77</v>
      </c>
      <c r="D5" s="31">
        <v>4155.77</v>
      </c>
      <c r="E5" s="31">
        <v>0</v>
      </c>
      <c r="F5" s="31"/>
    </row>
    <row r="6" spans="1:6" ht="13.5">
      <c r="A6" s="12">
        <v>20503</v>
      </c>
      <c r="B6" s="12" t="s">
        <v>34</v>
      </c>
      <c r="C6" s="31">
        <v>4155.77</v>
      </c>
      <c r="D6" s="31">
        <v>4155.77</v>
      </c>
      <c r="E6" s="31">
        <v>0</v>
      </c>
      <c r="F6" s="31"/>
    </row>
    <row r="7" spans="1:6" ht="13.5">
      <c r="A7" s="12">
        <v>2050302</v>
      </c>
      <c r="B7" s="12" t="s">
        <v>35</v>
      </c>
      <c r="C7" s="31">
        <v>4155.77</v>
      </c>
      <c r="D7" s="31">
        <v>4155.77</v>
      </c>
      <c r="E7" s="31">
        <v>0</v>
      </c>
      <c r="F7" s="31"/>
    </row>
    <row r="8" spans="1:6" ht="13.5">
      <c r="A8" s="12"/>
      <c r="B8" s="12"/>
      <c r="C8" s="31"/>
      <c r="D8" s="31"/>
      <c r="E8" s="31"/>
      <c r="F8" s="31"/>
    </row>
    <row r="9" spans="1:6" ht="13.5">
      <c r="A9" s="12"/>
      <c r="B9" s="12"/>
      <c r="C9" s="31"/>
      <c r="D9" s="31"/>
      <c r="E9" s="31"/>
      <c r="F9" s="31"/>
    </row>
    <row r="10" spans="1:6" ht="13.5">
      <c r="A10" s="12"/>
      <c r="B10" s="12"/>
      <c r="C10" s="31"/>
      <c r="D10" s="31"/>
      <c r="E10" s="31"/>
      <c r="F10" s="31"/>
    </row>
    <row r="11" spans="1:6" ht="13.5">
      <c r="A11" s="12"/>
      <c r="B11" s="12"/>
      <c r="C11" s="31"/>
      <c r="D11" s="31"/>
      <c r="E11" s="31"/>
      <c r="F11" s="31"/>
    </row>
    <row r="12" spans="1:6" ht="13.5">
      <c r="A12" s="12"/>
      <c r="B12" s="12"/>
      <c r="C12" s="31"/>
      <c r="D12" s="31"/>
      <c r="E12" s="31"/>
      <c r="F12" s="31"/>
    </row>
    <row r="13" spans="1:6" ht="13.5">
      <c r="A13" s="12"/>
      <c r="B13" s="12"/>
      <c r="C13" s="31"/>
      <c r="D13" s="31"/>
      <c r="E13" s="31"/>
      <c r="F13" s="31"/>
    </row>
    <row r="14" spans="1:6" ht="13.5">
      <c r="A14" s="12"/>
      <c r="B14" s="12"/>
      <c r="C14" s="31"/>
      <c r="D14" s="31"/>
      <c r="E14" s="31"/>
      <c r="F14" s="31"/>
    </row>
    <row r="15" spans="1:6" ht="13.5">
      <c r="A15" s="12"/>
      <c r="B15" s="12"/>
      <c r="C15" s="31"/>
      <c r="D15" s="31"/>
      <c r="E15" s="31"/>
      <c r="F15" s="31"/>
    </row>
    <row r="16" spans="1:6" ht="13.5">
      <c r="A16" s="12"/>
      <c r="B16" s="12"/>
      <c r="C16" s="31"/>
      <c r="D16" s="31"/>
      <c r="E16" s="31"/>
      <c r="F16" s="31"/>
    </row>
    <row r="17" spans="1:6" ht="18.75" customHeight="1">
      <c r="A17" s="83" t="s">
        <v>36</v>
      </c>
      <c r="B17" s="84"/>
      <c r="C17" s="84"/>
      <c r="D17" s="84"/>
      <c r="E17" s="84"/>
      <c r="F17" s="84"/>
    </row>
    <row r="18" spans="1:6" ht="19.5" customHeight="1">
      <c r="A18" s="63"/>
      <c r="B18" s="64"/>
      <c r="C18" s="63"/>
      <c r="D18" s="63"/>
      <c r="E18" s="63"/>
      <c r="F18" s="63"/>
    </row>
  </sheetData>
  <sheetProtection/>
  <mergeCells count="5">
    <mergeCell ref="A2:F2"/>
    <mergeCell ref="A3:B3"/>
    <mergeCell ref="C3:E3"/>
    <mergeCell ref="A17:F17"/>
    <mergeCell ref="F3:F4"/>
  </mergeCells>
  <printOptions/>
  <pageMargins left="1.38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L18" sqref="L18"/>
    </sheetView>
  </sheetViews>
  <sheetFormatPr defaultColWidth="9.00390625" defaultRowHeight="15"/>
  <cols>
    <col min="1" max="1" width="5.57421875" style="0" customWidth="1"/>
    <col min="2" max="2" width="5.8515625" style="0" customWidth="1"/>
    <col min="3" max="3" width="25.421875" style="0" customWidth="1"/>
    <col min="4" max="4" width="11.28125" style="0" customWidth="1"/>
    <col min="5" max="5" width="7.28125" style="0" customWidth="1"/>
    <col min="6" max="6" width="6.8515625" style="0" customWidth="1"/>
    <col min="7" max="7" width="23.28125" style="0" customWidth="1"/>
    <col min="8" max="8" width="9.57421875" style="0" customWidth="1"/>
    <col min="9" max="9" width="10.140625" style="0" customWidth="1"/>
    <col min="10" max="10" width="8.421875" style="0" customWidth="1"/>
    <col min="11" max="11" width="9.140625" style="0" customWidth="1"/>
  </cols>
  <sheetData>
    <row r="1" spans="1:11" ht="30" customHeight="1">
      <c r="A1" s="52" t="s">
        <v>37</v>
      </c>
      <c r="B1" s="85" t="s">
        <v>38</v>
      </c>
      <c r="C1" s="85"/>
      <c r="D1" s="85"/>
      <c r="E1" s="85"/>
      <c r="F1" s="85"/>
      <c r="G1" s="85"/>
      <c r="H1" s="85"/>
      <c r="I1" s="85"/>
      <c r="J1" s="85"/>
      <c r="K1" s="85"/>
    </row>
    <row r="2" spans="6:11" ht="21" customHeight="1">
      <c r="F2" s="53"/>
      <c r="J2" s="86" t="s">
        <v>3</v>
      </c>
      <c r="K2" s="86"/>
    </row>
    <row r="3" spans="1:11" ht="33" customHeight="1">
      <c r="A3" s="87" t="s">
        <v>39</v>
      </c>
      <c r="B3" s="88"/>
      <c r="C3" s="88"/>
      <c r="D3" s="88"/>
      <c r="E3" s="88" t="s">
        <v>40</v>
      </c>
      <c r="F3" s="88"/>
      <c r="G3" s="88"/>
      <c r="H3" s="88"/>
      <c r="I3" s="88"/>
      <c r="J3" s="88"/>
      <c r="K3" s="102" t="s">
        <v>27</v>
      </c>
    </row>
    <row r="4" spans="1:11" ht="33.75" customHeight="1">
      <c r="A4" s="87" t="s">
        <v>28</v>
      </c>
      <c r="B4" s="87"/>
      <c r="C4" s="87" t="s">
        <v>29</v>
      </c>
      <c r="D4" s="87" t="s">
        <v>8</v>
      </c>
      <c r="E4" s="89" t="s">
        <v>28</v>
      </c>
      <c r="F4" s="89"/>
      <c r="G4" s="102" t="s">
        <v>29</v>
      </c>
      <c r="H4" s="102" t="s">
        <v>8</v>
      </c>
      <c r="I4" s="102" t="s">
        <v>41</v>
      </c>
      <c r="J4" s="102" t="s">
        <v>42</v>
      </c>
      <c r="K4" s="106"/>
    </row>
    <row r="5" spans="1:11" ht="33.75" customHeight="1">
      <c r="A5" s="54" t="s">
        <v>43</v>
      </c>
      <c r="B5" s="54" t="s">
        <v>44</v>
      </c>
      <c r="C5" s="87"/>
      <c r="D5" s="87"/>
      <c r="E5" s="51" t="s">
        <v>43</v>
      </c>
      <c r="F5" s="4" t="s">
        <v>44</v>
      </c>
      <c r="G5" s="103"/>
      <c r="H5" s="103"/>
      <c r="I5" s="103"/>
      <c r="J5" s="103"/>
      <c r="K5" s="103"/>
    </row>
    <row r="6" spans="1:11" ht="33.75" customHeight="1">
      <c r="A6" s="55" t="s">
        <v>45</v>
      </c>
      <c r="B6" s="56"/>
      <c r="C6" s="39" t="s">
        <v>46</v>
      </c>
      <c r="D6" s="39">
        <v>3595.82</v>
      </c>
      <c r="E6" s="39"/>
      <c r="F6" s="39"/>
      <c r="G6" s="39"/>
      <c r="H6" s="39"/>
      <c r="I6" s="39"/>
      <c r="J6" s="39"/>
      <c r="K6" s="39"/>
    </row>
    <row r="7" spans="1:11" ht="33.75" customHeight="1">
      <c r="A7" s="55"/>
      <c r="B7" s="56" t="s">
        <v>47</v>
      </c>
      <c r="C7" s="39" t="s">
        <v>48</v>
      </c>
      <c r="D7" s="39">
        <v>2922.78</v>
      </c>
      <c r="E7" s="39">
        <v>301</v>
      </c>
      <c r="F7" s="56"/>
      <c r="G7" s="39" t="s">
        <v>48</v>
      </c>
      <c r="H7" s="39">
        <v>2922.78</v>
      </c>
      <c r="I7" s="39">
        <v>2922.78</v>
      </c>
      <c r="J7" s="39">
        <v>0</v>
      </c>
      <c r="K7" s="39"/>
    </row>
    <row r="8" spans="1:11" ht="33.75" customHeight="1">
      <c r="A8" s="55"/>
      <c r="B8" s="56" t="s">
        <v>49</v>
      </c>
      <c r="C8" s="39" t="s">
        <v>50</v>
      </c>
      <c r="D8" s="39">
        <v>673.04</v>
      </c>
      <c r="E8" s="39">
        <v>302</v>
      </c>
      <c r="F8" s="56"/>
      <c r="G8" s="39" t="s">
        <v>50</v>
      </c>
      <c r="H8" s="39">
        <v>673.04</v>
      </c>
      <c r="I8" s="39">
        <v>0</v>
      </c>
      <c r="J8" s="39">
        <v>673.04</v>
      </c>
      <c r="K8" s="39"/>
    </row>
    <row r="9" spans="1:11" ht="33.75" customHeight="1">
      <c r="A9" s="55" t="s">
        <v>51</v>
      </c>
      <c r="B9" s="56"/>
      <c r="C9" s="39" t="s">
        <v>52</v>
      </c>
      <c r="D9" s="39">
        <v>559.95</v>
      </c>
      <c r="E9" s="39">
        <v>303</v>
      </c>
      <c r="F9" s="56"/>
      <c r="G9" s="39" t="s">
        <v>52</v>
      </c>
      <c r="H9" s="39">
        <v>559.95</v>
      </c>
      <c r="I9" s="39">
        <v>559.95</v>
      </c>
      <c r="J9" s="39">
        <v>0</v>
      </c>
      <c r="K9" s="39"/>
    </row>
    <row r="10" spans="1:11" ht="33.75" customHeight="1">
      <c r="A10" s="57"/>
      <c r="B10" s="56" t="s">
        <v>53</v>
      </c>
      <c r="C10" s="39" t="s">
        <v>54</v>
      </c>
      <c r="D10" s="39">
        <v>559.95</v>
      </c>
      <c r="E10" s="39"/>
      <c r="F10" s="56" t="s">
        <v>53</v>
      </c>
      <c r="G10" s="39" t="s">
        <v>54</v>
      </c>
      <c r="H10" s="39">
        <v>559.95</v>
      </c>
      <c r="I10" s="39">
        <v>559.95</v>
      </c>
      <c r="J10" s="39">
        <v>0</v>
      </c>
      <c r="K10" s="39"/>
    </row>
    <row r="11" spans="1:11" ht="33.75" customHeight="1">
      <c r="A11" s="58"/>
      <c r="B11" s="90" t="s">
        <v>8</v>
      </c>
      <c r="C11" s="90"/>
      <c r="D11" s="39">
        <f>SUM(D6,D9)</f>
        <v>4155.77</v>
      </c>
      <c r="E11" s="39"/>
      <c r="F11" s="39"/>
      <c r="G11" s="39"/>
      <c r="H11" s="39">
        <f>SUM(H9,H7:H8)</f>
        <v>4155.77</v>
      </c>
      <c r="I11" s="39">
        <f>SUM(I9,I7)</f>
        <v>3482.7300000000005</v>
      </c>
      <c r="J11" s="39">
        <f>SUM(J7:J10)</f>
        <v>673.04</v>
      </c>
      <c r="K11" s="39"/>
    </row>
  </sheetData>
  <sheetProtection/>
  <mergeCells count="14">
    <mergeCell ref="B11:C11"/>
    <mergeCell ref="C4:C5"/>
    <mergeCell ref="D4:D5"/>
    <mergeCell ref="G4:G5"/>
    <mergeCell ref="H4:H5"/>
    <mergeCell ref="I4:I5"/>
    <mergeCell ref="J4:J5"/>
    <mergeCell ref="K3:K5"/>
    <mergeCell ref="B1:K1"/>
    <mergeCell ref="J2:K2"/>
    <mergeCell ref="A3:D3"/>
    <mergeCell ref="E3:J3"/>
    <mergeCell ref="A4:B4"/>
    <mergeCell ref="E4:F4"/>
  </mergeCells>
  <printOptions/>
  <pageMargins left="1.06" right="0.7" top="0.75" bottom="0.75" header="0.3" footer="0.3"/>
  <pageSetup fitToHeight="1" fitToWidth="1"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O10" sqref="O10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1" t="s">
        <v>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0.25" customHeight="1">
      <c r="A2" s="48"/>
      <c r="B2" s="49"/>
      <c r="C2" s="49"/>
      <c r="D2" s="49"/>
      <c r="E2" s="49"/>
      <c r="F2" s="49"/>
      <c r="G2" s="48"/>
      <c r="H2" s="49"/>
      <c r="I2" s="49"/>
      <c r="J2" s="49"/>
      <c r="K2" s="49"/>
      <c r="L2" s="49"/>
      <c r="M2" s="49"/>
      <c r="N2" s="49"/>
      <c r="O2" s="49"/>
      <c r="P2" s="49"/>
      <c r="Q2" s="80" t="s">
        <v>3</v>
      </c>
      <c r="R2" s="80"/>
    </row>
    <row r="3" spans="1:18" ht="48.75" customHeight="1">
      <c r="A3" s="92" t="s">
        <v>56</v>
      </c>
      <c r="B3" s="92"/>
      <c r="C3" s="92"/>
      <c r="D3" s="92"/>
      <c r="E3" s="92"/>
      <c r="F3" s="92"/>
      <c r="G3" s="92" t="s">
        <v>57</v>
      </c>
      <c r="H3" s="92"/>
      <c r="I3" s="92"/>
      <c r="J3" s="92"/>
      <c r="K3" s="92"/>
      <c r="L3" s="92"/>
      <c r="M3" s="92" t="s">
        <v>58</v>
      </c>
      <c r="N3" s="92"/>
      <c r="O3" s="92"/>
      <c r="P3" s="92"/>
      <c r="Q3" s="92"/>
      <c r="R3" s="92"/>
    </row>
    <row r="4" spans="1:18" ht="48.75" customHeight="1">
      <c r="A4" s="93" t="s">
        <v>8</v>
      </c>
      <c r="B4" s="96" t="s">
        <v>59</v>
      </c>
      <c r="C4" s="93" t="s">
        <v>60</v>
      </c>
      <c r="D4" s="93"/>
      <c r="E4" s="93"/>
      <c r="F4" s="96" t="s">
        <v>61</v>
      </c>
      <c r="G4" s="93" t="s">
        <v>8</v>
      </c>
      <c r="H4" s="96" t="s">
        <v>59</v>
      </c>
      <c r="I4" s="93" t="s">
        <v>60</v>
      </c>
      <c r="J4" s="93"/>
      <c r="K4" s="93"/>
      <c r="L4" s="96" t="s">
        <v>61</v>
      </c>
      <c r="M4" s="93" t="s">
        <v>8</v>
      </c>
      <c r="N4" s="96" t="s">
        <v>59</v>
      </c>
      <c r="O4" s="93" t="s">
        <v>60</v>
      </c>
      <c r="P4" s="93"/>
      <c r="Q4" s="93"/>
      <c r="R4" s="96" t="s">
        <v>61</v>
      </c>
    </row>
    <row r="5" spans="1:18" ht="52.5" customHeight="1">
      <c r="A5" s="93"/>
      <c r="B5" s="96"/>
      <c r="C5" s="50" t="s">
        <v>30</v>
      </c>
      <c r="D5" s="50" t="s">
        <v>62</v>
      </c>
      <c r="E5" s="50" t="s">
        <v>63</v>
      </c>
      <c r="F5" s="96"/>
      <c r="G5" s="93"/>
      <c r="H5" s="96"/>
      <c r="I5" s="50" t="s">
        <v>30</v>
      </c>
      <c r="J5" s="50" t="s">
        <v>62</v>
      </c>
      <c r="K5" s="50" t="s">
        <v>63</v>
      </c>
      <c r="L5" s="96"/>
      <c r="M5" s="93"/>
      <c r="N5" s="96"/>
      <c r="O5" s="50" t="s">
        <v>30</v>
      </c>
      <c r="P5" s="50" t="s">
        <v>62</v>
      </c>
      <c r="Q5" s="50" t="s">
        <v>63</v>
      </c>
      <c r="R5" s="96"/>
    </row>
    <row r="6" spans="1:18" ht="43.5" customHeight="1">
      <c r="A6" s="47">
        <v>0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</row>
    <row r="7" spans="1:18" ht="43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43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13.5">
      <c r="A9" s="94" t="s">
        <v>64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</row>
    <row r="10" spans="1:12" ht="18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</sheetData>
  <sheetProtection/>
  <mergeCells count="20">
    <mergeCell ref="A9:R9"/>
    <mergeCell ref="A10:F10"/>
    <mergeCell ref="G10:L10"/>
    <mergeCell ref="A4:A5"/>
    <mergeCell ref="B4:B5"/>
    <mergeCell ref="F4:F5"/>
    <mergeCell ref="G4:G5"/>
    <mergeCell ref="H4:H5"/>
    <mergeCell ref="L4:L5"/>
    <mergeCell ref="M4:M5"/>
    <mergeCell ref="A1:R1"/>
    <mergeCell ref="Q2:R2"/>
    <mergeCell ref="A3:F3"/>
    <mergeCell ref="G3:L3"/>
    <mergeCell ref="M3:R3"/>
    <mergeCell ref="C4:E4"/>
    <mergeCell ref="I4:K4"/>
    <mergeCell ref="O4:Q4"/>
    <mergeCell ref="N4:N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2" sqref="D12:F1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33" t="s">
        <v>65</v>
      </c>
      <c r="B1" s="33"/>
      <c r="C1" s="33" t="s">
        <v>66</v>
      </c>
      <c r="D1" s="33"/>
      <c r="E1" s="33"/>
      <c r="F1" s="33"/>
    </row>
    <row r="2" spans="1:6" ht="21" customHeight="1">
      <c r="A2" s="44" t="s">
        <v>67</v>
      </c>
      <c r="E2" s="80" t="s">
        <v>3</v>
      </c>
      <c r="F2" s="80"/>
    </row>
    <row r="3" spans="1:6" ht="40.5" customHeight="1">
      <c r="A3" s="97" t="s">
        <v>28</v>
      </c>
      <c r="B3" s="97" t="s">
        <v>68</v>
      </c>
      <c r="C3" s="97" t="s">
        <v>69</v>
      </c>
      <c r="D3" s="97" t="s">
        <v>70</v>
      </c>
      <c r="E3" s="97"/>
      <c r="F3" s="97"/>
    </row>
    <row r="4" spans="1:6" ht="31.5" customHeight="1">
      <c r="A4" s="97"/>
      <c r="B4" s="97"/>
      <c r="C4" s="97"/>
      <c r="D4" s="45" t="s">
        <v>8</v>
      </c>
      <c r="E4" s="45" t="s">
        <v>31</v>
      </c>
      <c r="F4" s="45" t="s">
        <v>32</v>
      </c>
    </row>
    <row r="5" spans="1:6" ht="27" customHeight="1">
      <c r="A5" s="36" t="s">
        <v>71</v>
      </c>
      <c r="B5" s="36" t="s">
        <v>71</v>
      </c>
      <c r="C5" s="46" t="s">
        <v>72</v>
      </c>
      <c r="D5" s="46">
        <v>0</v>
      </c>
      <c r="E5" s="46">
        <v>0</v>
      </c>
      <c r="F5" s="46">
        <v>0</v>
      </c>
    </row>
    <row r="6" spans="1:6" ht="27" customHeight="1">
      <c r="A6" s="12"/>
      <c r="B6" s="12"/>
      <c r="C6" s="46"/>
      <c r="D6" s="46"/>
      <c r="E6" s="46"/>
      <c r="F6" s="46"/>
    </row>
    <row r="7" spans="1:6" ht="27" customHeight="1">
      <c r="A7" s="12"/>
      <c r="B7" s="12"/>
      <c r="C7" s="46"/>
      <c r="D7" s="46"/>
      <c r="E7" s="46"/>
      <c r="F7" s="46"/>
    </row>
    <row r="8" spans="1:6" ht="27" customHeight="1">
      <c r="A8" s="46"/>
      <c r="B8" s="46"/>
      <c r="C8" s="46"/>
      <c r="D8" s="46"/>
      <c r="E8" s="46"/>
      <c r="F8" s="46"/>
    </row>
    <row r="9" spans="1:6" ht="27" customHeight="1">
      <c r="A9" s="46"/>
      <c r="B9" s="46"/>
      <c r="C9" s="46"/>
      <c r="D9" s="46"/>
      <c r="E9" s="46"/>
      <c r="F9" s="46"/>
    </row>
    <row r="10" spans="1:6" ht="27" customHeight="1">
      <c r="A10" s="46"/>
      <c r="B10" s="46"/>
      <c r="C10" s="46"/>
      <c r="D10" s="46"/>
      <c r="E10" s="46"/>
      <c r="F10" s="46"/>
    </row>
    <row r="11" spans="1:6" ht="27" customHeight="1">
      <c r="A11" s="46"/>
      <c r="B11" s="46"/>
      <c r="C11" s="46"/>
      <c r="D11" s="46"/>
      <c r="E11" s="46"/>
      <c r="F11" s="46"/>
    </row>
    <row r="12" spans="1:6" ht="27" customHeight="1">
      <c r="A12" s="93" t="s">
        <v>8</v>
      </c>
      <c r="B12" s="93"/>
      <c r="C12" s="46" t="s">
        <v>72</v>
      </c>
      <c r="D12" s="46">
        <v>0</v>
      </c>
      <c r="E12" s="46">
        <v>0</v>
      </c>
      <c r="F12" s="46">
        <v>0</v>
      </c>
    </row>
    <row r="13" spans="1:6" ht="15.75" customHeight="1">
      <c r="A13" s="98" t="s">
        <v>73</v>
      </c>
      <c r="B13" s="98"/>
      <c r="C13" s="98"/>
      <c r="D13" s="98"/>
      <c r="E13" s="98"/>
      <c r="F13" s="98"/>
    </row>
    <row r="14" spans="1:6" ht="18.75">
      <c r="A14" s="95" t="s">
        <v>74</v>
      </c>
      <c r="B14" s="95"/>
      <c r="C14" s="95"/>
      <c r="D14" s="95"/>
      <c r="E14" s="95"/>
      <c r="F14" s="95"/>
    </row>
  </sheetData>
  <sheetProtection/>
  <mergeCells count="8">
    <mergeCell ref="E2:F2"/>
    <mergeCell ref="D3:F3"/>
    <mergeCell ref="A12:B12"/>
    <mergeCell ref="A13:F13"/>
    <mergeCell ref="A14:F14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4" sqref="B14"/>
    </sheetView>
  </sheetViews>
  <sheetFormatPr defaultColWidth="9.00390625" defaultRowHeight="15"/>
  <cols>
    <col min="1" max="1" width="28.57421875" style="0" customWidth="1"/>
    <col min="2" max="2" width="27.00390625" style="0" customWidth="1"/>
    <col min="3" max="3" width="29.140625" style="0" customWidth="1"/>
    <col min="4" max="4" width="27.421875" style="0" customWidth="1"/>
  </cols>
  <sheetData>
    <row r="1" spans="1:4" ht="33.75" customHeight="1">
      <c r="A1" s="33" t="s">
        <v>75</v>
      </c>
      <c r="B1" s="33" t="s">
        <v>76</v>
      </c>
      <c r="C1" s="33"/>
      <c r="D1" s="33"/>
    </row>
    <row r="2" spans="1:4" ht="21" customHeight="1">
      <c r="A2" s="34"/>
      <c r="D2" s="35" t="s">
        <v>3</v>
      </c>
    </row>
    <row r="3" spans="1:4" ht="27.75" customHeight="1">
      <c r="A3" s="99" t="s">
        <v>4</v>
      </c>
      <c r="B3" s="99"/>
      <c r="C3" s="99" t="s">
        <v>5</v>
      </c>
      <c r="D3" s="99"/>
    </row>
    <row r="4" spans="1:4" ht="27.75" customHeight="1">
      <c r="A4" s="31" t="s">
        <v>6</v>
      </c>
      <c r="B4" s="31" t="s">
        <v>7</v>
      </c>
      <c r="C4" s="31" t="s">
        <v>6</v>
      </c>
      <c r="D4" s="31" t="s">
        <v>7</v>
      </c>
    </row>
    <row r="5" spans="1:4" ht="27.75" customHeight="1">
      <c r="A5" s="37" t="s">
        <v>77</v>
      </c>
      <c r="B5" s="4">
        <v>4155.77</v>
      </c>
      <c r="C5" s="38" t="s">
        <v>78</v>
      </c>
      <c r="D5" s="39">
        <v>0</v>
      </c>
    </row>
    <row r="6" spans="1:4" ht="27.75" customHeight="1">
      <c r="A6" s="37" t="s">
        <v>79</v>
      </c>
      <c r="B6" s="4">
        <v>0</v>
      </c>
      <c r="C6" s="38" t="s">
        <v>80</v>
      </c>
      <c r="D6" s="39">
        <v>0</v>
      </c>
    </row>
    <row r="7" spans="1:4" ht="27.75" customHeight="1">
      <c r="A7" s="37" t="s">
        <v>81</v>
      </c>
      <c r="B7" s="4">
        <v>0</v>
      </c>
      <c r="C7" s="38" t="s">
        <v>82</v>
      </c>
      <c r="D7" s="39">
        <v>0</v>
      </c>
    </row>
    <row r="8" spans="1:4" ht="27.75" customHeight="1">
      <c r="A8" s="37" t="s">
        <v>83</v>
      </c>
      <c r="B8" s="4">
        <v>0</v>
      </c>
      <c r="C8" s="38" t="s">
        <v>84</v>
      </c>
      <c r="D8" s="39">
        <v>0</v>
      </c>
    </row>
    <row r="9" spans="1:4" ht="27.75" customHeight="1">
      <c r="A9" s="37" t="s">
        <v>85</v>
      </c>
      <c r="B9" s="4">
        <v>0</v>
      </c>
      <c r="C9" s="38" t="s">
        <v>86</v>
      </c>
      <c r="D9" s="32">
        <v>6698.550000000001</v>
      </c>
    </row>
    <row r="10" spans="1:4" ht="27.75" customHeight="1">
      <c r="A10" s="37"/>
      <c r="B10" s="4"/>
      <c r="C10" s="38" t="s">
        <v>87</v>
      </c>
      <c r="D10" s="39">
        <v>0</v>
      </c>
    </row>
    <row r="11" spans="1:4" ht="27.75" customHeight="1">
      <c r="A11" s="37"/>
      <c r="B11" s="4"/>
      <c r="C11" s="40"/>
      <c r="D11" s="41"/>
    </row>
    <row r="12" spans="1:4" ht="27.75" customHeight="1">
      <c r="A12" s="4" t="s">
        <v>88</v>
      </c>
      <c r="B12" s="42">
        <v>4155.77</v>
      </c>
      <c r="C12" s="43"/>
      <c r="D12" s="43"/>
    </row>
    <row r="13" spans="1:4" ht="27.75" customHeight="1">
      <c r="A13" s="37" t="s">
        <v>89</v>
      </c>
      <c r="B13" s="4">
        <v>0</v>
      </c>
      <c r="C13" s="8"/>
      <c r="D13" s="8"/>
    </row>
    <row r="14" spans="1:4" ht="27.75" customHeight="1">
      <c r="A14" s="37" t="s">
        <v>90</v>
      </c>
      <c r="B14" s="69">
        <v>2542.78</v>
      </c>
      <c r="C14" s="37" t="s">
        <v>91</v>
      </c>
      <c r="D14" s="4">
        <v>0</v>
      </c>
    </row>
    <row r="15" spans="1:4" ht="27.75" customHeight="1">
      <c r="A15" s="4" t="s">
        <v>20</v>
      </c>
      <c r="B15" s="32">
        <f>SUM(B12:B14)</f>
        <v>6698.550000000001</v>
      </c>
      <c r="C15" s="4" t="s">
        <v>21</v>
      </c>
      <c r="D15" s="32">
        <v>6698.550000000001</v>
      </c>
    </row>
  </sheetData>
  <sheetProtection/>
  <mergeCells count="2">
    <mergeCell ref="A3:B3"/>
    <mergeCell ref="C3:D3"/>
  </mergeCells>
  <printOptions/>
  <pageMargins left="1.1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18" sqref="L18"/>
    </sheetView>
  </sheetViews>
  <sheetFormatPr defaultColWidth="9.140625" defaultRowHeight="27.75" customHeight="1"/>
  <cols>
    <col min="1" max="1" width="11.8515625" style="26" customWidth="1"/>
    <col min="2" max="2" width="16.00390625" style="26" customWidth="1"/>
    <col min="3" max="3" width="12.421875" style="25" customWidth="1"/>
    <col min="4" max="4" width="11.28125" style="25" customWidth="1"/>
    <col min="5" max="5" width="13.140625" style="25" customWidth="1"/>
    <col min="6" max="13" width="10.57421875" style="25" customWidth="1"/>
    <col min="14" max="16384" width="9.00390625" style="25" customWidth="1"/>
  </cols>
  <sheetData>
    <row r="1" spans="1:12" ht="27.75" customHeight="1">
      <c r="A1" s="27" t="s">
        <v>92</v>
      </c>
      <c r="B1" s="28"/>
      <c r="C1" s="29"/>
      <c r="D1" s="29"/>
      <c r="E1" s="29"/>
      <c r="F1" s="29" t="s">
        <v>93</v>
      </c>
      <c r="G1" s="29"/>
      <c r="H1" s="29"/>
      <c r="I1" s="29"/>
      <c r="J1" s="29"/>
      <c r="K1" s="29"/>
      <c r="L1" s="29"/>
    </row>
    <row r="2" spans="1:12" ht="27.75" customHeight="1">
      <c r="A2" s="30" t="s">
        <v>94</v>
      </c>
      <c r="K2" s="100" t="s">
        <v>3</v>
      </c>
      <c r="L2" s="100"/>
    </row>
    <row r="3" spans="1:12" ht="41.25" customHeight="1">
      <c r="A3" s="101" t="s">
        <v>95</v>
      </c>
      <c r="B3" s="101"/>
      <c r="C3" s="102" t="s">
        <v>8</v>
      </c>
      <c r="D3" s="102" t="s">
        <v>90</v>
      </c>
      <c r="E3" s="102" t="s">
        <v>96</v>
      </c>
      <c r="F3" s="102" t="s">
        <v>97</v>
      </c>
      <c r="G3" s="102" t="s">
        <v>98</v>
      </c>
      <c r="H3" s="102" t="s">
        <v>99</v>
      </c>
      <c r="I3" s="102" t="s">
        <v>100</v>
      </c>
      <c r="J3" s="102" t="s">
        <v>101</v>
      </c>
      <c r="K3" s="102" t="s">
        <v>102</v>
      </c>
      <c r="L3" s="102" t="s">
        <v>89</v>
      </c>
    </row>
    <row r="4" spans="1:12" ht="27.75" customHeight="1">
      <c r="A4" s="6" t="s">
        <v>28</v>
      </c>
      <c r="B4" s="6" t="s">
        <v>29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27.75" customHeight="1">
      <c r="A5" s="9">
        <v>205</v>
      </c>
      <c r="B5" s="9" t="s">
        <v>33</v>
      </c>
      <c r="C5" s="10">
        <f>SUM(D5:E5)</f>
        <v>6698.550000000001</v>
      </c>
      <c r="D5" s="69">
        <v>2542.78</v>
      </c>
      <c r="E5" s="31">
        <v>4155.77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27.75" customHeight="1">
      <c r="A6" s="12">
        <v>20503</v>
      </c>
      <c r="B6" s="12" t="s">
        <v>34</v>
      </c>
      <c r="C6" s="32">
        <f>SUM(D6:E6)</f>
        <v>6698.550000000001</v>
      </c>
      <c r="D6" s="69">
        <v>2542.78</v>
      </c>
      <c r="E6" s="31">
        <v>4155.77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27.75" customHeight="1">
      <c r="A7" s="12">
        <v>2050302</v>
      </c>
      <c r="B7" s="12" t="s">
        <v>35</v>
      </c>
      <c r="C7" s="32">
        <f>SUM(D7:E7)</f>
        <v>6698.550000000001</v>
      </c>
      <c r="D7" s="69">
        <v>2542.78</v>
      </c>
      <c r="E7" s="31">
        <v>4155.77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27.75" customHeight="1">
      <c r="A8" s="13"/>
      <c r="B8" s="13"/>
      <c r="C8" s="14"/>
      <c r="D8" s="11"/>
      <c r="E8" s="14"/>
      <c r="F8" s="7"/>
      <c r="G8" s="7"/>
      <c r="H8" s="7"/>
      <c r="I8" s="7"/>
      <c r="J8" s="7"/>
      <c r="K8" s="7"/>
      <c r="L8" s="7"/>
    </row>
    <row r="9" spans="1:12" ht="27.75" customHeight="1">
      <c r="A9" s="15"/>
      <c r="B9" s="15"/>
      <c r="C9" s="16"/>
      <c r="D9" s="4"/>
      <c r="E9" s="16"/>
      <c r="F9" s="7"/>
      <c r="G9" s="7"/>
      <c r="H9" s="7"/>
      <c r="I9" s="7"/>
      <c r="J9" s="7"/>
      <c r="K9" s="7"/>
      <c r="L9" s="7"/>
    </row>
    <row r="10" spans="1:12" ht="27.75" customHeight="1">
      <c r="A10" s="15"/>
      <c r="B10" s="15"/>
      <c r="C10" s="16"/>
      <c r="D10" s="4"/>
      <c r="E10" s="16"/>
      <c r="F10" s="7"/>
      <c r="G10" s="7"/>
      <c r="H10" s="7"/>
      <c r="I10" s="7"/>
      <c r="J10" s="7"/>
      <c r="K10" s="7"/>
      <c r="L10" s="7"/>
    </row>
    <row r="11" spans="1:12" ht="27.75" customHeight="1">
      <c r="A11" s="15"/>
      <c r="B11" s="15"/>
      <c r="C11" s="16"/>
      <c r="D11" s="4"/>
      <c r="E11" s="16"/>
      <c r="F11" s="7"/>
      <c r="G11" s="7"/>
      <c r="H11" s="7"/>
      <c r="I11" s="7"/>
      <c r="J11" s="7"/>
      <c r="K11" s="7"/>
      <c r="L11" s="7"/>
    </row>
    <row r="12" spans="1:12" ht="27.75" customHeight="1">
      <c r="A12" s="15"/>
      <c r="B12" s="15"/>
      <c r="C12" s="16"/>
      <c r="D12" s="4"/>
      <c r="E12" s="16"/>
      <c r="F12" s="7"/>
      <c r="G12" s="7"/>
      <c r="H12" s="7"/>
      <c r="I12" s="7"/>
      <c r="J12" s="7"/>
      <c r="K12" s="7"/>
      <c r="L12" s="7"/>
    </row>
    <row r="13" spans="1:12" ht="27.75" customHeight="1">
      <c r="A13" s="15"/>
      <c r="B13" s="15"/>
      <c r="C13" s="16"/>
      <c r="D13" s="4"/>
      <c r="E13" s="16"/>
      <c r="F13" s="7"/>
      <c r="G13" s="7"/>
      <c r="H13" s="7"/>
      <c r="I13" s="7"/>
      <c r="J13" s="7"/>
      <c r="K13" s="7"/>
      <c r="L13" s="7"/>
    </row>
    <row r="14" spans="1:12" ht="27.75" customHeight="1">
      <c r="A14" s="13"/>
      <c r="B14" s="13"/>
      <c r="C14" s="14"/>
      <c r="D14" s="11"/>
      <c r="E14" s="14"/>
      <c r="F14" s="7"/>
      <c r="G14" s="7"/>
      <c r="H14" s="7"/>
      <c r="I14" s="7"/>
      <c r="J14" s="7"/>
      <c r="K14" s="7"/>
      <c r="L14" s="7"/>
    </row>
    <row r="15" spans="1:12" ht="27.75" customHeight="1">
      <c r="A15" s="15"/>
      <c r="B15" s="15"/>
      <c r="C15" s="16"/>
      <c r="D15" s="4"/>
      <c r="E15" s="16"/>
      <c r="F15" s="7"/>
      <c r="G15" s="7"/>
      <c r="H15" s="7"/>
      <c r="I15" s="7"/>
      <c r="J15" s="7"/>
      <c r="K15" s="7"/>
      <c r="L15" s="7"/>
    </row>
    <row r="16" spans="1:12" ht="27.75" customHeight="1">
      <c r="A16" s="15"/>
      <c r="B16" s="15"/>
      <c r="C16" s="16"/>
      <c r="D16" s="4"/>
      <c r="E16" s="16"/>
      <c r="F16" s="7"/>
      <c r="G16" s="7"/>
      <c r="H16" s="7"/>
      <c r="I16" s="7"/>
      <c r="J16" s="7"/>
      <c r="K16" s="7"/>
      <c r="L16" s="7"/>
    </row>
    <row r="17" spans="1:12" ht="27.75" customHeight="1">
      <c r="A17" s="18"/>
      <c r="B17" s="18"/>
      <c r="C17" s="19"/>
      <c r="D17" s="4"/>
      <c r="E17" s="19"/>
      <c r="F17" s="7"/>
      <c r="G17" s="7"/>
      <c r="H17" s="7"/>
      <c r="I17" s="7"/>
      <c r="J17" s="7"/>
      <c r="K17" s="7"/>
      <c r="L17" s="7"/>
    </row>
    <row r="18" spans="1:12" ht="27.75" customHeight="1">
      <c r="A18" s="18" t="s">
        <v>8</v>
      </c>
      <c r="B18" s="18"/>
      <c r="C18" s="32">
        <f>SUM(C5)</f>
        <v>6698.550000000001</v>
      </c>
      <c r="D18" s="32">
        <f>SUM(D5)</f>
        <v>2542.78</v>
      </c>
      <c r="E18" s="32">
        <f>SUM(E5)</f>
        <v>4155.77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</sheetData>
  <sheetProtection/>
  <mergeCells count="12">
    <mergeCell ref="K3:K4"/>
    <mergeCell ref="L3:L4"/>
    <mergeCell ref="K2:L2"/>
    <mergeCell ref="A3:B3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3" sqref="G13"/>
    </sheetView>
  </sheetViews>
  <sheetFormatPr defaultColWidth="9.00390625" defaultRowHeight="15"/>
  <cols>
    <col min="1" max="1" width="10.8515625" style="0" customWidth="1"/>
    <col min="2" max="2" width="17.57421875" style="0" customWidth="1"/>
    <col min="3" max="3" width="12.7109375" style="0" customWidth="1"/>
    <col min="4" max="8" width="12.140625" style="0" customWidth="1"/>
  </cols>
  <sheetData>
    <row r="1" spans="1:8" ht="27" customHeight="1">
      <c r="A1" s="1" t="s">
        <v>103</v>
      </c>
      <c r="B1" s="104" t="s">
        <v>104</v>
      </c>
      <c r="C1" s="104"/>
      <c r="D1" s="105"/>
      <c r="E1" s="104"/>
      <c r="F1" s="104"/>
      <c r="G1" s="104"/>
      <c r="H1" s="104"/>
    </row>
    <row r="2" spans="1:8" ht="20.25" customHeight="1">
      <c r="A2" s="2"/>
      <c r="B2" s="3"/>
      <c r="C2" s="3"/>
      <c r="D2" s="3"/>
      <c r="E2" s="3"/>
      <c r="F2" s="3"/>
      <c r="G2" s="100" t="s">
        <v>3</v>
      </c>
      <c r="H2" s="100"/>
    </row>
    <row r="3" spans="1:8" ht="30.75" customHeight="1">
      <c r="A3" s="89" t="s">
        <v>95</v>
      </c>
      <c r="B3" s="89"/>
      <c r="C3" s="102" t="s">
        <v>8</v>
      </c>
      <c r="D3" s="102" t="s">
        <v>31</v>
      </c>
      <c r="E3" s="102" t="s">
        <v>32</v>
      </c>
      <c r="F3" s="102" t="s">
        <v>105</v>
      </c>
      <c r="G3" s="102" t="s">
        <v>106</v>
      </c>
      <c r="H3" s="102" t="s">
        <v>107</v>
      </c>
    </row>
    <row r="4" spans="1:8" ht="33" customHeight="1">
      <c r="A4" s="6" t="s">
        <v>28</v>
      </c>
      <c r="B4" s="7" t="s">
        <v>29</v>
      </c>
      <c r="C4" s="103"/>
      <c r="D4" s="103"/>
      <c r="E4" s="103"/>
      <c r="F4" s="103"/>
      <c r="G4" s="103"/>
      <c r="H4" s="103"/>
    </row>
    <row r="5" spans="1:8" ht="24" customHeight="1">
      <c r="A5" s="9">
        <v>205</v>
      </c>
      <c r="B5" s="9" t="s">
        <v>33</v>
      </c>
      <c r="C5" s="10">
        <f>SUM(D5:E5)</f>
        <v>6698.549999999999</v>
      </c>
      <c r="D5" s="11">
        <v>5065.03</v>
      </c>
      <c r="E5" s="11">
        <v>1633.52</v>
      </c>
      <c r="F5" s="7">
        <v>0</v>
      </c>
      <c r="G5" s="7">
        <v>0</v>
      </c>
      <c r="H5" s="7">
        <v>0</v>
      </c>
    </row>
    <row r="6" spans="1:8" ht="24" customHeight="1">
      <c r="A6" s="12">
        <v>20503</v>
      </c>
      <c r="B6" s="12" t="s">
        <v>34</v>
      </c>
      <c r="C6" s="10">
        <f>SUM(D6:E6)</f>
        <v>6698.549999999999</v>
      </c>
      <c r="D6" s="11">
        <v>5065.03</v>
      </c>
      <c r="E6" s="4">
        <v>1633.52</v>
      </c>
      <c r="F6" s="7">
        <v>0</v>
      </c>
      <c r="G6" s="7">
        <v>0</v>
      </c>
      <c r="H6" s="7">
        <v>0</v>
      </c>
    </row>
    <row r="7" spans="1:8" ht="24" customHeight="1">
      <c r="A7" s="12">
        <v>2050302</v>
      </c>
      <c r="B7" s="12" t="s">
        <v>35</v>
      </c>
      <c r="C7" s="10">
        <f>SUM(D7:E7)</f>
        <v>6698.549999999999</v>
      </c>
      <c r="D7" s="11">
        <v>5065.03</v>
      </c>
      <c r="E7" s="4">
        <v>1633.52</v>
      </c>
      <c r="F7" s="7">
        <v>0</v>
      </c>
      <c r="G7" s="7">
        <v>0</v>
      </c>
      <c r="H7" s="7">
        <v>0</v>
      </c>
    </row>
    <row r="8" spans="1:8" ht="24" customHeight="1">
      <c r="A8" s="13"/>
      <c r="B8" s="13"/>
      <c r="C8" s="14"/>
      <c r="D8" s="14"/>
      <c r="E8" s="4"/>
      <c r="F8" s="7"/>
      <c r="G8" s="7"/>
      <c r="H8" s="7"/>
    </row>
    <row r="9" spans="1:8" ht="24" customHeight="1">
      <c r="A9" s="15"/>
      <c r="B9" s="15"/>
      <c r="C9" s="16"/>
      <c r="D9" s="16"/>
      <c r="E9" s="4"/>
      <c r="F9" s="7"/>
      <c r="G9" s="7"/>
      <c r="H9" s="7"/>
    </row>
    <row r="10" spans="1:8" ht="24" customHeight="1">
      <c r="A10" s="15"/>
      <c r="B10" s="15"/>
      <c r="C10" s="16"/>
      <c r="D10" s="16"/>
      <c r="E10" s="4"/>
      <c r="F10" s="7"/>
      <c r="G10" s="7"/>
      <c r="H10" s="7"/>
    </row>
    <row r="11" spans="1:8" ht="24" customHeight="1">
      <c r="A11" s="15"/>
      <c r="B11" s="15"/>
      <c r="C11" s="16"/>
      <c r="D11" s="16"/>
      <c r="E11" s="4"/>
      <c r="F11" s="7"/>
      <c r="G11" s="7"/>
      <c r="H11" s="7"/>
    </row>
    <row r="12" spans="1:8" ht="24" customHeight="1">
      <c r="A12" s="15"/>
      <c r="B12" s="15"/>
      <c r="C12" s="16"/>
      <c r="D12" s="16"/>
      <c r="E12" s="4"/>
      <c r="F12" s="7"/>
      <c r="G12" s="7"/>
      <c r="H12" s="7"/>
    </row>
    <row r="13" spans="1:8" ht="24" customHeight="1">
      <c r="A13" s="15"/>
      <c r="B13" s="15"/>
      <c r="C13" s="16"/>
      <c r="D13" s="16"/>
      <c r="E13" s="11"/>
      <c r="F13" s="7"/>
      <c r="G13" s="7"/>
      <c r="H13" s="7"/>
    </row>
    <row r="14" spans="1:8" ht="24" customHeight="1">
      <c r="A14" s="13"/>
      <c r="B14" s="13"/>
      <c r="C14" s="14"/>
      <c r="D14" s="14"/>
      <c r="E14" s="4"/>
      <c r="F14" s="7"/>
      <c r="G14" s="7"/>
      <c r="H14" s="7"/>
    </row>
    <row r="15" spans="1:8" ht="24" customHeight="1">
      <c r="A15" s="15"/>
      <c r="B15" s="15"/>
      <c r="C15" s="16"/>
      <c r="D15" s="16"/>
      <c r="E15" s="4"/>
      <c r="F15" s="7"/>
      <c r="G15" s="7"/>
      <c r="H15" s="7"/>
    </row>
    <row r="16" spans="1:8" ht="24" customHeight="1">
      <c r="A16" s="15"/>
      <c r="B16" s="15"/>
      <c r="C16" s="16"/>
      <c r="D16" s="16"/>
      <c r="E16" s="11"/>
      <c r="F16" s="7"/>
      <c r="G16" s="7"/>
      <c r="H16" s="7"/>
    </row>
    <row r="17" spans="1:8" ht="24" customHeight="1">
      <c r="A17" s="17"/>
      <c r="B17" s="13"/>
      <c r="C17" s="14"/>
      <c r="D17" s="14"/>
      <c r="E17" s="4"/>
      <c r="F17" s="7"/>
      <c r="G17" s="7"/>
      <c r="H17" s="7"/>
    </row>
    <row r="18" spans="1:8" ht="24" customHeight="1">
      <c r="A18" s="18"/>
      <c r="B18" s="18"/>
      <c r="C18" s="19"/>
      <c r="D18" s="19"/>
      <c r="E18" s="4"/>
      <c r="F18" s="7"/>
      <c r="G18" s="7"/>
      <c r="H18" s="7"/>
    </row>
    <row r="19" spans="1:8" ht="24" customHeight="1">
      <c r="A19" s="18"/>
      <c r="B19" s="20"/>
      <c r="C19" s="21"/>
      <c r="D19" s="21"/>
      <c r="E19" s="5"/>
      <c r="F19" s="22"/>
      <c r="G19" s="22"/>
      <c r="H19" s="22"/>
    </row>
    <row r="20" spans="1:8" ht="24" customHeight="1">
      <c r="A20" s="18" t="s">
        <v>8</v>
      </c>
      <c r="B20" s="23"/>
      <c r="C20" s="24">
        <f aca="true" t="shared" si="0" ref="C20:H20">C17+C14+C8+C5</f>
        <v>6698.549999999999</v>
      </c>
      <c r="D20" s="24">
        <f>D17+D14+D8+D5</f>
        <v>5065.03</v>
      </c>
      <c r="E20" s="24">
        <f t="shared" si="0"/>
        <v>1633.52</v>
      </c>
      <c r="F20" s="24">
        <f t="shared" si="0"/>
        <v>0</v>
      </c>
      <c r="G20" s="24">
        <f t="shared" si="0"/>
        <v>0</v>
      </c>
      <c r="H20" s="24">
        <f t="shared" si="0"/>
        <v>0</v>
      </c>
    </row>
  </sheetData>
  <sheetProtection/>
  <mergeCells count="9">
    <mergeCell ref="B1:H1"/>
    <mergeCell ref="G2:H2"/>
    <mergeCell ref="A3:B3"/>
    <mergeCell ref="C3:C4"/>
    <mergeCell ref="D3:D4"/>
    <mergeCell ref="E3:E4"/>
    <mergeCell ref="F3:F4"/>
    <mergeCell ref="G3:G4"/>
    <mergeCell ref="H3:H4"/>
  </mergeCells>
  <printOptions/>
  <pageMargins left="1.22" right="0.7" top="0.63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CN=山南教科文科/OU=教科文科/OU=山南市财政局/OU=西藏自治区财政厅/O=TIBET</cp:lastModifiedBy>
  <cp:lastPrinted>2018-05-08T10:31:10Z</cp:lastPrinted>
  <dcterms:created xsi:type="dcterms:W3CDTF">2006-09-13T11:21:51Z</dcterms:created>
  <dcterms:modified xsi:type="dcterms:W3CDTF">2018-05-08T10:31:18Z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