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<sst xmlns="http://schemas.openxmlformats.org/spreadsheetml/2006/main" count="305" uniqueCount="168">
  <si>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</si>
  <si>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</si>
  <si>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</si>
  <si>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</si>
  <si>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</si>
  <si>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</si>
  <si>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</si>
  <si>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</si>
  <si>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</si>
  <si>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</si>
  <si>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</si>
  <si>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</si>
  <si>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</si>
  <si>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</si>
  <si>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</si>
  <si>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</si>
  <si>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（三）社会保险就业支出</t>
  </si>
  <si>
    <t>二、上年结转</t>
  </si>
  <si>
    <t>（四）医疗卫生</t>
  </si>
  <si>
    <r>
      <t>（五）</t>
    </r>
    <r>
      <rPr>
        <sz val="11"/>
        <color indexed="63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</si>
  <si>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</si>
  <si>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</si>
  <si>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</si>
  <si>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</si>
  <si>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</si>
  <si>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</si>
  <si>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</si>
  <si>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</si>
  <si>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</si>
  <si>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</si>
  <si>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</si>
  <si>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</si>
  <si>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</si>
  <si>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</si>
  <si>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</si>
  <si>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审计事务</t>
  </si>
  <si>
    <t>行政运行</t>
  </si>
  <si>
    <t>审计业务</t>
  </si>
  <si>
    <t>其他审计事务支出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</si>
  <si>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</si>
  <si>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</si>
  <si>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</si>
  <si>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</si>
  <si>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</si>
  <si>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</si>
  <si>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</si>
  <si>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</si>
  <si>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</si>
  <si>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</si>
  <si>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</si>
  <si>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</si>
  <si>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</si>
  <si>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</si>
  <si>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</si>
  <si>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备注：本表按照政府收支分类科目列示到项级科目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</si>
  <si>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</si>
  <si>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</si>
  <si>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</si>
  <si>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</si>
  <si>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</si>
  <si>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</si>
  <si>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</si>
  <si>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</si>
  <si>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</si>
  <si>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</si>
  <si>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</si>
  <si>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</si>
  <si>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</si>
  <si>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</si>
  <si>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</si>
  <si>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</si>
  <si>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</si>
  <si>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</si>
  <si>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</si>
  <si>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</si>
  <si>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</si>
  <si>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医疗保险</t>
  </si>
  <si>
    <t>其他社会保障缴费</t>
  </si>
  <si>
    <t>失业保险</t>
  </si>
  <si>
    <t>工伤保险</t>
  </si>
  <si>
    <t>生育保险</t>
  </si>
  <si>
    <t>99</t>
  </si>
  <si>
    <t>其他工资福利支出</t>
  </si>
  <si>
    <t>06</t>
  </si>
  <si>
    <t>伙食补助</t>
  </si>
  <si>
    <t>14</t>
  </si>
  <si>
    <t>医疗费</t>
  </si>
  <si>
    <t>502</t>
  </si>
  <si>
    <t>机关商品和服务支出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</si>
  <si>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</si>
  <si>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</si>
  <si>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</si>
  <si>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</si>
  <si>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</si>
  <si>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</si>
  <si>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</si>
  <si>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</si>
  <si>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</si>
  <si>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</si>
  <si>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</si>
  <si>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</si>
  <si>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</si>
  <si>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</si>
  <si>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</si>
  <si>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</si>
  <si>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</si>
  <si>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</si>
  <si>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</si>
  <si>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</si>
  <si>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</si>
  <si>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</si>
  <si>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退休公用经费</t>
  </si>
  <si>
    <t>509</t>
  </si>
  <si>
    <t>对个人和家庭服务支出</t>
  </si>
  <si>
    <t>休假探亲路费</t>
  </si>
  <si>
    <t>未休假探亲路费</t>
  </si>
  <si>
    <t>维稳值班补助</t>
  </si>
  <si>
    <t>通讯补贴</t>
  </si>
  <si>
    <t>退休住院护工费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</si>
  <si>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</si>
  <si>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</si>
  <si>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</si>
  <si>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</si>
  <si>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</si>
  <si>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</si>
  <si>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</si>
  <si>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</si>
  <si>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</si>
  <si>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</si>
  <si>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附件5：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</si>
  <si>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</si>
  <si>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</si>
  <si>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</si>
  <si>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</si>
  <si>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</si>
  <si>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注：西藏山南市审计局2018年没有使用政府性基金支出安排，故本表无数据。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</si>
  <si>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</si>
  <si>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</si>
  <si>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</si>
  <si>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</si>
  <si>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</si>
  <si>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</si>
  <si>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</si>
  <si>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</si>
  <si>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</si>
  <si>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</si>
  <si>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</si>
  <si>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</si>
  <si>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</si>
  <si>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</si>
  <si>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</si>
  <si>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</si>
  <si>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</si>
  <si>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</si>
  <si>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单位：万元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</si>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</sst>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0.5"/>
      <color indexed="63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31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 wrapText="1"/>
    </xf>
    <xf numFmtId="177" fontId="3" fillId="0" borderId="12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justify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23.75390625" style="0" customWidth="1"/>
    <col min="2" max="2" width="8.25390625" style="0" customWidth="1"/>
    <col min="3" max="3" width="23.375" style="0" customWidth="1"/>
    <col min="4" max="4" width="9.25390625" style="0" customWidth="1"/>
    <col min="5" max="5" width="10.25390625" style="0" customWidth="1"/>
    <col min="6" max="6" width="11.625" style="0" customWidth="1"/>
  </cols>
  <sheetData>
    <row r="1" spans="1:6" ht="20.25" customHeight="1">
      <c r="A1" s="17" t="s">
        <v>0</v>
      </c>
      <c r="B1" s="17"/>
      <c r="C1" s="17"/>
      <c r="D1" s="17"/>
      <c r="E1" s="17"/>
      <c r="F1" s="17"/>
    </row>
    <row r="2" spans="1:6" ht="18">
      <c r="A2" s="76" t="s">
        <v>1</v>
      </c>
      <c r="B2" s="77"/>
      <c r="C2" s="77"/>
      <c r="D2" s="77"/>
      <c r="E2" s="78" t="s">
        <v>2</v>
      </c>
      <c r="F2" s="78"/>
    </row>
    <row r="3" spans="1:6" ht="27.7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7.75" customHeight="1">
      <c r="A4" s="4" t="s">
        <v>5</v>
      </c>
      <c r="B4" s="4" t="s">
        <v>6</v>
      </c>
      <c r="C4" s="4" t="s">
        <v>5</v>
      </c>
      <c r="D4" s="4" t="s">
        <v>7</v>
      </c>
      <c r="E4" s="56" t="s">
        <v>8</v>
      </c>
      <c r="F4" s="56" t="s">
        <v>9</v>
      </c>
    </row>
    <row r="5" spans="1:6" ht="27.75" customHeight="1">
      <c r="A5" s="31" t="s">
        <v>10</v>
      </c>
      <c r="C5" s="4" t="s">
        <v>11</v>
      </c>
      <c r="D5" s="4"/>
      <c r="E5" s="4"/>
      <c r="F5" s="4"/>
    </row>
    <row r="6" spans="1:6" ht="27.75" customHeight="1">
      <c r="A6" s="33" t="s">
        <v>12</v>
      </c>
      <c r="B6" s="4">
        <v>1534.82</v>
      </c>
      <c r="C6" s="33" t="s">
        <v>13</v>
      </c>
      <c r="D6" s="4">
        <v>1227.79</v>
      </c>
      <c r="E6" s="4">
        <v>1227.79</v>
      </c>
      <c r="F6" s="4"/>
    </row>
    <row r="7" spans="1:6" ht="27.75" customHeight="1">
      <c r="A7" s="33" t="s">
        <v>14</v>
      </c>
      <c r="B7" s="36">
        <v>0</v>
      </c>
      <c r="C7" s="33" t="s">
        <v>15</v>
      </c>
      <c r="D7" s="36">
        <v>0</v>
      </c>
      <c r="E7" s="36">
        <v>0</v>
      </c>
      <c r="F7" s="4"/>
    </row>
    <row r="8" spans="1:6" ht="27.75" customHeight="1">
      <c r="A8" s="33"/>
      <c r="B8" s="36">
        <v>0</v>
      </c>
      <c r="C8" s="33" t="s">
        <v>16</v>
      </c>
      <c r="D8" s="4">
        <v>148.7</v>
      </c>
      <c r="E8" s="4">
        <v>148.7</v>
      </c>
      <c r="F8" s="4"/>
    </row>
    <row r="9" spans="1:6" ht="27.75" customHeight="1">
      <c r="A9" s="33" t="s">
        <v>17</v>
      </c>
      <c r="B9" s="36">
        <v>0</v>
      </c>
      <c r="C9" s="34" t="s">
        <v>18</v>
      </c>
      <c r="D9" s="35">
        <v>75.34</v>
      </c>
      <c r="E9" s="35">
        <v>75.34</v>
      </c>
      <c r="F9" s="4"/>
    </row>
    <row r="10" spans="1:6" ht="27.75" customHeight="1">
      <c r="A10" s="33" t="s">
        <v>12</v>
      </c>
      <c r="B10" s="36">
        <v>0</v>
      </c>
      <c r="C10" s="34" t="s">
        <v>19</v>
      </c>
      <c r="D10" s="35">
        <v>82.99</v>
      </c>
      <c r="E10" s="35">
        <v>82.99</v>
      </c>
      <c r="F10" s="4"/>
    </row>
    <row r="11" spans="1:6" ht="27.75" customHeight="1">
      <c r="A11" s="33" t="s">
        <v>14</v>
      </c>
      <c r="B11" s="36">
        <v>0</v>
      </c>
      <c r="C11" s="33" t="s">
        <v>20</v>
      </c>
      <c r="D11" s="36">
        <v>0</v>
      </c>
      <c r="E11" s="36">
        <v>0</v>
      </c>
      <c r="F11" s="4"/>
    </row>
    <row r="12" spans="1:6" ht="27.75" customHeight="1">
      <c r="A12" s="36"/>
      <c r="B12" s="36">
        <v>0</v>
      </c>
      <c r="C12" s="33"/>
      <c r="D12" s="36">
        <v>0</v>
      </c>
      <c r="E12" s="36">
        <v>0</v>
      </c>
      <c r="F12" s="4"/>
    </row>
    <row r="13" spans="1:6" ht="27.75" customHeight="1">
      <c r="A13" s="36"/>
      <c r="B13" s="36">
        <v>0</v>
      </c>
      <c r="C13" s="33" t="s">
        <v>21</v>
      </c>
      <c r="D13" s="36">
        <v>0</v>
      </c>
      <c r="E13" s="36">
        <v>0</v>
      </c>
      <c r="F13" s="4"/>
    </row>
    <row r="14" spans="1:6" ht="27.75" customHeight="1">
      <c r="A14" s="36"/>
      <c r="B14" s="36">
        <v>0</v>
      </c>
      <c r="C14" s="36"/>
      <c r="D14" s="36">
        <v>0</v>
      </c>
      <c r="E14" s="36">
        <v>0</v>
      </c>
      <c r="F14" s="4"/>
    </row>
    <row r="15" spans="1:6" ht="27.75" customHeight="1">
      <c r="A15" s="36" t="s">
        <v>22</v>
      </c>
      <c r="B15" s="36">
        <f>SUM(B6:B14)</f>
        <v>1534.82</v>
      </c>
      <c r="C15" s="36" t="s">
        <v>23</v>
      </c>
      <c r="D15" s="4">
        <f>SUM(D6:D14)</f>
        <v>1534.82</v>
      </c>
      <c r="E15" s="4">
        <f>SUM(E6:E14)</f>
        <v>1534.82</v>
      </c>
      <c r="F15" s="4"/>
    </row>
    <row r="16" ht="24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B7" sqref="B7"/>
    </sheetView>
  </sheetViews>
  <sheetFormatPr defaultColWidth="9.00390625" defaultRowHeight="13.5"/>
  <cols>
    <col min="1" max="1" width="9.50390625" style="0" customWidth="1"/>
    <col min="2" max="2" width="31.625" style="0" customWidth="1"/>
    <col min="3" max="3" width="14.00390625" style="0" customWidth="1"/>
    <col min="4" max="4" width="12.625" style="0" customWidth="1"/>
    <col min="5" max="5" width="11.50390625" style="0" customWidth="1"/>
    <col min="6" max="6" width="8.875" style="0" customWidth="1"/>
  </cols>
  <sheetData>
    <row r="1" spans="1:6" ht="15" customHeight="1">
      <c r="A1" s="68" t="s">
        <v>24</v>
      </c>
      <c r="B1" s="68"/>
      <c r="C1" s="68"/>
      <c r="D1" s="68"/>
      <c r="E1" s="68"/>
      <c r="F1" s="68"/>
    </row>
    <row r="2" spans="1:6" ht="16.5" customHeight="1">
      <c r="A2" s="69" t="s">
        <v>25</v>
      </c>
      <c r="B2" s="48"/>
      <c r="C2" s="48"/>
      <c r="D2" s="48"/>
      <c r="E2" s="48"/>
      <c r="F2" s="48"/>
    </row>
    <row r="3" spans="1:6" ht="24.75" customHeight="1">
      <c r="A3" s="4" t="s">
        <v>26</v>
      </c>
      <c r="B3" s="4"/>
      <c r="C3" s="4" t="s">
        <v>27</v>
      </c>
      <c r="D3" s="4"/>
      <c r="E3" s="4"/>
      <c r="F3" s="4" t="s">
        <v>28</v>
      </c>
    </row>
    <row r="4" spans="1:6" ht="24.75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/>
    </row>
    <row r="5" spans="1:6" ht="27.75" customHeight="1">
      <c r="A5" s="70">
        <v>201</v>
      </c>
      <c r="B5" s="70" t="s">
        <v>34</v>
      </c>
      <c r="C5" s="11">
        <v>1227.79</v>
      </c>
      <c r="D5" s="11">
        <v>994.53</v>
      </c>
      <c r="E5" s="11">
        <f>E7+E8+E9</f>
        <v>233.26</v>
      </c>
      <c r="F5" s="12"/>
    </row>
    <row r="6" spans="1:6" ht="27.75" customHeight="1">
      <c r="A6" s="70">
        <v>20108</v>
      </c>
      <c r="B6" s="70" t="s">
        <v>35</v>
      </c>
      <c r="C6" s="11">
        <f>C7+C8+C9</f>
        <v>1227.79</v>
      </c>
      <c r="D6" s="11">
        <f>D7+D8+D9</f>
        <v>994.53</v>
      </c>
      <c r="E6" s="11">
        <f>E7+E8+E9</f>
        <v>233.26</v>
      </c>
      <c r="F6" s="12"/>
    </row>
    <row r="7" spans="1:6" ht="27.75" customHeight="1">
      <c r="A7" s="71">
        <v>2010801</v>
      </c>
      <c r="B7" s="71" t="s">
        <v>36</v>
      </c>
      <c r="C7" s="12">
        <v>1034.79</v>
      </c>
      <c r="D7" s="12">
        <v>994.53</v>
      </c>
      <c r="E7" s="12">
        <v>40.26</v>
      </c>
      <c r="F7" s="12"/>
    </row>
    <row r="8" spans="1:6" ht="27.75" customHeight="1">
      <c r="A8" s="71">
        <v>2010804</v>
      </c>
      <c r="B8" s="71" t="s">
        <v>37</v>
      </c>
      <c r="C8" s="12">
        <v>93</v>
      </c>
      <c r="D8" s="12">
        <v>0</v>
      </c>
      <c r="E8" s="12">
        <v>93</v>
      </c>
      <c r="F8" s="12"/>
    </row>
    <row r="9" spans="1:6" ht="27.75" customHeight="1">
      <c r="A9" s="71">
        <v>2010899</v>
      </c>
      <c r="B9" s="71" t="s">
        <v>38</v>
      </c>
      <c r="C9" s="12">
        <v>100</v>
      </c>
      <c r="D9" s="12">
        <v>0</v>
      </c>
      <c r="E9" s="12">
        <v>100</v>
      </c>
      <c r="F9" s="12"/>
    </row>
    <row r="10" spans="1:6" ht="27.75" customHeight="1">
      <c r="A10" s="70">
        <v>208</v>
      </c>
      <c r="B10" s="70" t="s">
        <v>39</v>
      </c>
      <c r="C10" s="11">
        <f>C11+C14</f>
        <v>148.70000000000002</v>
      </c>
      <c r="D10" s="11">
        <f>D11+D14</f>
        <v>148.70000000000002</v>
      </c>
      <c r="E10" s="11">
        <f>E11+E14</f>
        <v>0</v>
      </c>
      <c r="F10" s="11"/>
    </row>
    <row r="11" spans="1:6" ht="27.75" customHeight="1">
      <c r="A11" s="70">
        <v>20805</v>
      </c>
      <c r="B11" s="70" t="s">
        <v>40</v>
      </c>
      <c r="C11" s="11">
        <f>C12+C13</f>
        <v>142.02</v>
      </c>
      <c r="D11" s="11">
        <f>D12+D13</f>
        <v>142.02</v>
      </c>
      <c r="E11" s="11">
        <f>E12+E13</f>
        <v>0</v>
      </c>
      <c r="F11" s="11"/>
    </row>
    <row r="12" spans="1:6" ht="27.75" customHeight="1">
      <c r="A12" s="71">
        <v>2080504</v>
      </c>
      <c r="B12" s="71" t="s">
        <v>41</v>
      </c>
      <c r="C12" s="12">
        <v>0.8</v>
      </c>
      <c r="D12" s="12">
        <v>0.8</v>
      </c>
      <c r="E12" s="12">
        <v>0</v>
      </c>
      <c r="F12" s="12"/>
    </row>
    <row r="13" spans="1:6" ht="27.75" customHeight="1">
      <c r="A13" s="71">
        <v>2080505</v>
      </c>
      <c r="B13" s="71" t="s">
        <v>42</v>
      </c>
      <c r="C13" s="12">
        <v>141.22</v>
      </c>
      <c r="D13" s="12">
        <v>141.22</v>
      </c>
      <c r="E13" s="12">
        <v>0</v>
      </c>
      <c r="F13" s="12"/>
    </row>
    <row r="14" spans="1:6" ht="27.75" customHeight="1">
      <c r="A14" s="70">
        <v>20827</v>
      </c>
      <c r="B14" s="70" t="s">
        <v>43</v>
      </c>
      <c r="C14" s="12">
        <f>C15+C16+C17</f>
        <v>6.680000000000001</v>
      </c>
      <c r="D14" s="12">
        <f>D15+D16+D17</f>
        <v>6.680000000000001</v>
      </c>
      <c r="E14" s="12">
        <f>E15+E16+E17</f>
        <v>0</v>
      </c>
      <c r="F14" s="12"/>
    </row>
    <row r="15" spans="1:6" ht="27.75" customHeight="1">
      <c r="A15" s="71">
        <v>2082701</v>
      </c>
      <c r="B15" s="71" t="s">
        <v>44</v>
      </c>
      <c r="C15" s="12">
        <v>0.33</v>
      </c>
      <c r="D15" s="12">
        <v>0.33</v>
      </c>
      <c r="E15" s="12">
        <v>0</v>
      </c>
      <c r="F15" s="12"/>
    </row>
    <row r="16" spans="1:6" ht="27.75" customHeight="1">
      <c r="A16" s="71">
        <v>2082702</v>
      </c>
      <c r="B16" s="71" t="s">
        <v>45</v>
      </c>
      <c r="C16" s="12">
        <v>1.41</v>
      </c>
      <c r="D16" s="12">
        <v>1.41</v>
      </c>
      <c r="E16" s="12">
        <v>0</v>
      </c>
      <c r="F16" s="12"/>
    </row>
    <row r="17" spans="1:6" ht="27.75" customHeight="1">
      <c r="A17" s="71">
        <v>2082703</v>
      </c>
      <c r="B17" s="71" t="s">
        <v>46</v>
      </c>
      <c r="C17" s="12">
        <v>4.94</v>
      </c>
      <c r="D17" s="12">
        <v>4.94</v>
      </c>
      <c r="E17" s="12">
        <v>0</v>
      </c>
      <c r="F17" s="12"/>
    </row>
    <row r="18" spans="1:6" ht="27.75" customHeight="1">
      <c r="A18" s="70">
        <v>210</v>
      </c>
      <c r="B18" s="70" t="s">
        <v>47</v>
      </c>
      <c r="C18" s="11">
        <v>75.34</v>
      </c>
      <c r="D18" s="11">
        <v>75.34</v>
      </c>
      <c r="E18" s="12">
        <v>0</v>
      </c>
      <c r="F18" s="12"/>
    </row>
    <row r="19" spans="1:6" ht="27.75" customHeight="1">
      <c r="A19" s="70">
        <v>21011</v>
      </c>
      <c r="B19" s="70" t="s">
        <v>48</v>
      </c>
      <c r="C19" s="11">
        <f>C20+C21</f>
        <v>75.34</v>
      </c>
      <c r="D19" s="11">
        <f>D20+D21</f>
        <v>75.34</v>
      </c>
      <c r="E19" s="11">
        <f>E20+E21</f>
        <v>0</v>
      </c>
      <c r="F19" s="12"/>
    </row>
    <row r="20" spans="1:6" ht="27.75" customHeight="1">
      <c r="A20" s="71">
        <v>2101101</v>
      </c>
      <c r="B20" s="71" t="s">
        <v>49</v>
      </c>
      <c r="C20" s="12">
        <v>56.49</v>
      </c>
      <c r="D20" s="12">
        <v>56.49</v>
      </c>
      <c r="E20" s="12">
        <v>0</v>
      </c>
      <c r="F20" s="12"/>
    </row>
    <row r="21" spans="1:6" ht="27.75" customHeight="1">
      <c r="A21" s="71">
        <v>2101103</v>
      </c>
      <c r="B21" s="71" t="s">
        <v>50</v>
      </c>
      <c r="C21" s="12">
        <v>18.85</v>
      </c>
      <c r="D21" s="12">
        <v>18.85</v>
      </c>
      <c r="E21" s="12">
        <v>0</v>
      </c>
      <c r="F21" s="12"/>
    </row>
    <row r="22" spans="1:6" ht="27.75" customHeight="1">
      <c r="A22" s="72">
        <v>221</v>
      </c>
      <c r="B22" s="73" t="s">
        <v>51</v>
      </c>
      <c r="C22" s="11">
        <v>82.99</v>
      </c>
      <c r="D22" s="11">
        <v>82.99</v>
      </c>
      <c r="E22" s="12">
        <v>0</v>
      </c>
      <c r="F22" s="12"/>
    </row>
    <row r="23" spans="1:6" ht="27.75" customHeight="1">
      <c r="A23" s="72">
        <v>22102</v>
      </c>
      <c r="B23" s="73" t="s">
        <v>52</v>
      </c>
      <c r="C23" s="11">
        <f>C24</f>
        <v>82.99</v>
      </c>
      <c r="D23" s="11">
        <f>D24</f>
        <v>82.99</v>
      </c>
      <c r="E23" s="11">
        <f>E24</f>
        <v>0</v>
      </c>
      <c r="F23" s="12"/>
    </row>
    <row r="24" spans="1:6" ht="27.75" customHeight="1">
      <c r="A24" s="72">
        <v>2210201</v>
      </c>
      <c r="B24" s="72" t="s">
        <v>53</v>
      </c>
      <c r="C24" s="12">
        <v>82.99</v>
      </c>
      <c r="D24" s="12">
        <v>82.99</v>
      </c>
      <c r="E24" s="12">
        <v>0</v>
      </c>
      <c r="F24" s="12"/>
    </row>
    <row r="25" spans="1:6" ht="27.75" customHeight="1">
      <c r="A25" s="14" t="s">
        <v>7</v>
      </c>
      <c r="B25" s="14" t="s">
        <v>20</v>
      </c>
      <c r="C25" s="11">
        <f>C22+C18+C10+C5</f>
        <v>1534.82</v>
      </c>
      <c r="D25" s="11">
        <f>D22+D18+D10+D5</f>
        <v>1301.56</v>
      </c>
      <c r="E25" s="11">
        <v>233.26</v>
      </c>
      <c r="F25" s="11"/>
    </row>
    <row r="26" spans="1:6" ht="19.5" customHeight="1">
      <c r="A26" s="74" t="s">
        <v>54</v>
      </c>
      <c r="B26" s="75"/>
      <c r="C26" s="75"/>
      <c r="D26" s="75"/>
      <c r="E26" s="75"/>
      <c r="F26" s="75"/>
    </row>
  </sheetData>
  <sheetProtection/>
  <mergeCells count="6">
    <mergeCell ref="A1:F1"/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9">
      <selection activeCell="F36" sqref="F36"/>
    </sheetView>
  </sheetViews>
  <sheetFormatPr defaultColWidth="9.00390625" defaultRowHeight="13.5"/>
  <cols>
    <col min="1" max="1" width="3.875" style="0" customWidth="1"/>
    <col min="2" max="2" width="4.625" style="0" customWidth="1"/>
    <col min="3" max="3" width="16.50390625" style="0" customWidth="1"/>
    <col min="4" max="4" width="8.00390625" style="0" customWidth="1"/>
    <col min="5" max="5" width="4.75390625" style="0" customWidth="1"/>
    <col min="6" max="6" width="3.50390625" style="0" customWidth="1"/>
    <col min="7" max="7" width="23.625" style="0" customWidth="1"/>
    <col min="8" max="8" width="8.625" style="0" customWidth="1"/>
    <col min="9" max="9" width="6.375" style="0" customWidth="1"/>
    <col min="10" max="10" width="14.75390625" style="0" customWidth="1"/>
    <col min="11" max="16384" width="8.625" style="0" customWidth="1"/>
  </cols>
  <sheetData>
    <row r="1" spans="1:10" ht="25.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</row>
    <row r="2" spans="2:10" ht="14.25">
      <c r="B2" s="50"/>
      <c r="J2" s="67"/>
    </row>
    <row r="3" spans="1:10" ht="16.5" customHeight="1">
      <c r="A3" s="14" t="s">
        <v>56</v>
      </c>
      <c r="B3" s="14"/>
      <c r="C3" s="14"/>
      <c r="D3" s="14"/>
      <c r="E3" s="14" t="s">
        <v>57</v>
      </c>
      <c r="F3" s="14"/>
      <c r="G3" s="14"/>
      <c r="H3" s="14"/>
      <c r="I3" s="14"/>
      <c r="J3" s="14" t="s">
        <v>28</v>
      </c>
    </row>
    <row r="4" spans="1:10" ht="16.5" customHeight="1">
      <c r="A4" s="14" t="s">
        <v>29</v>
      </c>
      <c r="B4" s="14"/>
      <c r="C4" s="14" t="s">
        <v>30</v>
      </c>
      <c r="D4" s="14" t="s">
        <v>7</v>
      </c>
      <c r="E4" s="14" t="s">
        <v>29</v>
      </c>
      <c r="F4" s="14"/>
      <c r="G4" s="14" t="s">
        <v>30</v>
      </c>
      <c r="H4" s="51" t="s">
        <v>58</v>
      </c>
      <c r="I4" s="14" t="s">
        <v>59</v>
      </c>
      <c r="J4" s="14"/>
    </row>
    <row r="5" spans="1:10" ht="16.5" customHeight="1">
      <c r="A5" s="52" t="s">
        <v>60</v>
      </c>
      <c r="B5" s="16" t="s">
        <v>61</v>
      </c>
      <c r="C5" s="16"/>
      <c r="D5" s="16"/>
      <c r="E5" s="16" t="s">
        <v>60</v>
      </c>
      <c r="F5" s="16" t="s">
        <v>61</v>
      </c>
      <c r="G5" s="16"/>
      <c r="H5" s="53"/>
      <c r="I5" s="16"/>
      <c r="J5" s="16"/>
    </row>
    <row r="6" spans="1:10" ht="16.5" customHeight="1">
      <c r="A6" s="54">
        <v>501</v>
      </c>
      <c r="B6" s="55"/>
      <c r="C6" s="4" t="s">
        <v>62</v>
      </c>
      <c r="D6" s="4">
        <v>1120.37</v>
      </c>
      <c r="E6" s="56">
        <v>301</v>
      </c>
      <c r="F6" s="4"/>
      <c r="G6" s="4" t="s">
        <v>63</v>
      </c>
      <c r="H6" s="4">
        <v>1120.37</v>
      </c>
      <c r="I6" s="4"/>
      <c r="J6" s="4"/>
    </row>
    <row r="7" spans="1:10" ht="16.5" customHeight="1">
      <c r="A7" s="57"/>
      <c r="B7" s="55" t="s">
        <v>64</v>
      </c>
      <c r="C7" s="4" t="s">
        <v>65</v>
      </c>
      <c r="D7" s="4">
        <v>716.08</v>
      </c>
      <c r="E7" s="4"/>
      <c r="F7" s="55" t="s">
        <v>64</v>
      </c>
      <c r="G7" s="4" t="s">
        <v>66</v>
      </c>
      <c r="H7" s="4">
        <v>193.63</v>
      </c>
      <c r="I7" s="4"/>
      <c r="J7" s="4"/>
    </row>
    <row r="8" spans="1:10" ht="16.5" customHeight="1">
      <c r="A8" s="57"/>
      <c r="B8" s="55"/>
      <c r="C8" s="4"/>
      <c r="D8" s="4"/>
      <c r="E8" s="4"/>
      <c r="F8" s="55" t="s">
        <v>67</v>
      </c>
      <c r="G8" s="4" t="s">
        <v>68</v>
      </c>
      <c r="H8" s="4">
        <v>463.86</v>
      </c>
      <c r="I8" s="4"/>
      <c r="J8" s="4"/>
    </row>
    <row r="9" spans="1:10" ht="16.5" customHeight="1">
      <c r="A9" s="57"/>
      <c r="B9" s="55"/>
      <c r="C9" s="4"/>
      <c r="D9" s="4"/>
      <c r="E9" s="4"/>
      <c r="F9" s="55" t="s">
        <v>69</v>
      </c>
      <c r="G9" s="4" t="s">
        <v>70</v>
      </c>
      <c r="H9" s="4">
        <v>58.59</v>
      </c>
      <c r="I9" s="4"/>
      <c r="J9" s="4"/>
    </row>
    <row r="10" spans="1:10" ht="16.5" customHeight="1">
      <c r="A10" s="57"/>
      <c r="B10" s="58" t="s">
        <v>67</v>
      </c>
      <c r="C10" s="59" t="s">
        <v>71</v>
      </c>
      <c r="D10" s="59">
        <v>223.24</v>
      </c>
      <c r="E10" s="60"/>
      <c r="F10" s="55" t="s">
        <v>72</v>
      </c>
      <c r="G10" s="61" t="s">
        <v>73</v>
      </c>
      <c r="H10" s="4">
        <v>141.22</v>
      </c>
      <c r="I10" s="4"/>
      <c r="J10" s="4"/>
    </row>
    <row r="11" spans="1:10" ht="16.5" customHeight="1">
      <c r="A11" s="57"/>
      <c r="B11" s="58"/>
      <c r="C11" s="59"/>
      <c r="D11" s="59"/>
      <c r="E11" s="60"/>
      <c r="F11" s="62" t="s">
        <v>74</v>
      </c>
      <c r="G11" s="4" t="s">
        <v>75</v>
      </c>
      <c r="H11" s="4"/>
      <c r="I11" s="4"/>
      <c r="J11" s="4"/>
    </row>
    <row r="12" spans="1:10" ht="16.5" customHeight="1">
      <c r="A12" s="57"/>
      <c r="B12" s="58"/>
      <c r="C12" s="59"/>
      <c r="D12" s="59"/>
      <c r="E12" s="60"/>
      <c r="F12" s="63">
        <v>10</v>
      </c>
      <c r="G12" s="4" t="s">
        <v>76</v>
      </c>
      <c r="H12" s="4">
        <v>56.49</v>
      </c>
      <c r="I12" s="4"/>
      <c r="J12" s="4"/>
    </row>
    <row r="13" spans="1:10" ht="16.5" customHeight="1">
      <c r="A13" s="57"/>
      <c r="B13" s="58"/>
      <c r="C13" s="59"/>
      <c r="D13" s="59"/>
      <c r="E13" s="4"/>
      <c r="F13" s="63">
        <v>11</v>
      </c>
      <c r="G13" s="4" t="s">
        <v>50</v>
      </c>
      <c r="H13" s="4">
        <v>18.85</v>
      </c>
      <c r="I13" s="4"/>
      <c r="J13" s="61"/>
    </row>
    <row r="14" spans="1:10" ht="16.5" customHeight="1">
      <c r="A14" s="57"/>
      <c r="B14" s="58"/>
      <c r="C14" s="59"/>
      <c r="D14" s="59"/>
      <c r="E14" s="4"/>
      <c r="F14" s="63">
        <v>12</v>
      </c>
      <c r="G14" s="4" t="s">
        <v>77</v>
      </c>
      <c r="H14" s="4">
        <v>0.33</v>
      </c>
      <c r="I14" s="4"/>
      <c r="J14" s="61" t="s">
        <v>78</v>
      </c>
    </row>
    <row r="15" spans="1:10" ht="16.5" customHeight="1">
      <c r="A15" s="57"/>
      <c r="B15" s="58"/>
      <c r="C15" s="59"/>
      <c r="D15" s="59"/>
      <c r="E15" s="4"/>
      <c r="F15" s="63">
        <v>12</v>
      </c>
      <c r="G15" s="4" t="s">
        <v>77</v>
      </c>
      <c r="H15" s="4">
        <v>1.41</v>
      </c>
      <c r="I15" s="4"/>
      <c r="J15" s="61" t="s">
        <v>79</v>
      </c>
    </row>
    <row r="16" spans="1:10" ht="16.5" customHeight="1">
      <c r="A16" s="57"/>
      <c r="B16" s="58"/>
      <c r="C16" s="59"/>
      <c r="D16" s="59"/>
      <c r="E16" s="4"/>
      <c r="F16" s="63">
        <v>12</v>
      </c>
      <c r="G16" s="4" t="s">
        <v>77</v>
      </c>
      <c r="H16" s="4">
        <v>4.94</v>
      </c>
      <c r="I16" s="4"/>
      <c r="J16" s="61" t="s">
        <v>80</v>
      </c>
    </row>
    <row r="17" spans="1:10" ht="16.5" customHeight="1">
      <c r="A17" s="54"/>
      <c r="B17" s="55" t="s">
        <v>69</v>
      </c>
      <c r="C17" s="4" t="s">
        <v>53</v>
      </c>
      <c r="D17" s="4">
        <v>82.99</v>
      </c>
      <c r="E17" s="4"/>
      <c r="F17" s="55">
        <v>13</v>
      </c>
      <c r="G17" s="4" t="s">
        <v>53</v>
      </c>
      <c r="H17" s="4">
        <v>82.99</v>
      </c>
      <c r="I17" s="4"/>
      <c r="J17" s="61"/>
    </row>
    <row r="18" spans="1:10" ht="16.5" customHeight="1">
      <c r="A18" s="54"/>
      <c r="B18" s="58" t="s">
        <v>81</v>
      </c>
      <c r="C18" s="59" t="s">
        <v>82</v>
      </c>
      <c r="D18" s="59">
        <v>98.06</v>
      </c>
      <c r="E18" s="4"/>
      <c r="F18" s="55" t="s">
        <v>83</v>
      </c>
      <c r="G18" s="4" t="s">
        <v>84</v>
      </c>
      <c r="H18" s="4">
        <v>19.8</v>
      </c>
      <c r="I18" s="4"/>
      <c r="J18" s="61"/>
    </row>
    <row r="19" spans="1:10" ht="16.5" customHeight="1">
      <c r="A19" s="54"/>
      <c r="B19" s="58"/>
      <c r="C19" s="59"/>
      <c r="D19" s="59"/>
      <c r="E19" s="4"/>
      <c r="F19" s="55" t="s">
        <v>85</v>
      </c>
      <c r="G19" s="4" t="s">
        <v>86</v>
      </c>
      <c r="H19" s="4"/>
      <c r="I19" s="4"/>
      <c r="J19" s="61"/>
    </row>
    <row r="20" spans="1:10" ht="16.5" customHeight="1">
      <c r="A20" s="54"/>
      <c r="B20" s="58"/>
      <c r="C20" s="59"/>
      <c r="D20" s="59"/>
      <c r="E20" s="4"/>
      <c r="F20" s="55" t="s">
        <v>81</v>
      </c>
      <c r="G20" s="4" t="s">
        <v>82</v>
      </c>
      <c r="H20" s="4">
        <v>78.26</v>
      </c>
      <c r="I20" s="4"/>
      <c r="J20" s="61"/>
    </row>
    <row r="21" spans="1:10" ht="16.5" customHeight="1">
      <c r="A21" s="54" t="s">
        <v>87</v>
      </c>
      <c r="B21" s="64"/>
      <c r="C21" s="4" t="s">
        <v>88</v>
      </c>
      <c r="D21" s="4">
        <v>97.7</v>
      </c>
      <c r="E21" s="4">
        <v>302</v>
      </c>
      <c r="F21" s="55"/>
      <c r="G21" s="4" t="s">
        <v>89</v>
      </c>
      <c r="H21" s="65"/>
      <c r="I21" s="4">
        <v>97.7</v>
      </c>
      <c r="J21" s="61"/>
    </row>
    <row r="22" spans="1:10" ht="16.5" customHeight="1">
      <c r="A22" s="54"/>
      <c r="B22" s="64" t="s">
        <v>64</v>
      </c>
      <c r="C22" s="59" t="s">
        <v>90</v>
      </c>
      <c r="D22" s="59">
        <v>65.67</v>
      </c>
      <c r="E22" s="4"/>
      <c r="F22" s="55" t="s">
        <v>64</v>
      </c>
      <c r="G22" s="4" t="s">
        <v>90</v>
      </c>
      <c r="H22" s="65"/>
      <c r="I22" s="4">
        <v>11.59</v>
      </c>
      <c r="J22" s="61"/>
    </row>
    <row r="23" spans="1:10" ht="16.5" customHeight="1">
      <c r="A23" s="54"/>
      <c r="B23" s="64"/>
      <c r="C23" s="59"/>
      <c r="D23" s="59"/>
      <c r="E23" s="4"/>
      <c r="F23" s="55" t="s">
        <v>67</v>
      </c>
      <c r="G23" s="4" t="s">
        <v>91</v>
      </c>
      <c r="H23" s="65"/>
      <c r="I23" s="4">
        <v>2.19</v>
      </c>
      <c r="J23" s="61"/>
    </row>
    <row r="24" spans="1:10" ht="16.5" customHeight="1">
      <c r="A24" s="54"/>
      <c r="B24" s="64"/>
      <c r="C24" s="59"/>
      <c r="D24" s="59"/>
      <c r="E24" s="4"/>
      <c r="F24" s="55" t="s">
        <v>92</v>
      </c>
      <c r="G24" s="4" t="s">
        <v>93</v>
      </c>
      <c r="H24" s="65"/>
      <c r="I24" s="4">
        <v>1.2</v>
      </c>
      <c r="J24" s="61"/>
    </row>
    <row r="25" spans="1:10" ht="16.5" customHeight="1">
      <c r="A25" s="54"/>
      <c r="B25" s="64"/>
      <c r="C25" s="59"/>
      <c r="D25" s="59"/>
      <c r="E25" s="4"/>
      <c r="F25" s="55" t="s">
        <v>83</v>
      </c>
      <c r="G25" s="4" t="s">
        <v>94</v>
      </c>
      <c r="H25" s="65"/>
      <c r="I25" s="4">
        <v>2.12</v>
      </c>
      <c r="J25" s="61"/>
    </row>
    <row r="26" spans="1:10" ht="16.5" customHeight="1">
      <c r="A26" s="54"/>
      <c r="B26" s="64"/>
      <c r="C26" s="59"/>
      <c r="D26" s="59"/>
      <c r="E26" s="4"/>
      <c r="F26" s="55" t="s">
        <v>95</v>
      </c>
      <c r="G26" s="4" t="s">
        <v>96</v>
      </c>
      <c r="H26" s="65"/>
      <c r="I26" s="4">
        <v>4.36</v>
      </c>
      <c r="J26" s="61"/>
    </row>
    <row r="27" spans="1:10" ht="16.5" customHeight="1">
      <c r="A27" s="54"/>
      <c r="B27" s="64"/>
      <c r="C27" s="59"/>
      <c r="D27" s="59"/>
      <c r="E27" s="4"/>
      <c r="F27" s="55" t="s">
        <v>72</v>
      </c>
      <c r="G27" s="4" t="s">
        <v>97</v>
      </c>
      <c r="H27" s="65"/>
      <c r="I27" s="4">
        <v>2.48</v>
      </c>
      <c r="J27" s="61"/>
    </row>
    <row r="28" spans="1:10" ht="16.5" customHeight="1">
      <c r="A28" s="54"/>
      <c r="B28" s="64"/>
      <c r="C28" s="59"/>
      <c r="D28" s="59"/>
      <c r="E28" s="4"/>
      <c r="F28" s="55" t="s">
        <v>98</v>
      </c>
      <c r="G28" s="4" t="s">
        <v>99</v>
      </c>
      <c r="H28" s="65"/>
      <c r="I28" s="4">
        <v>25.76</v>
      </c>
      <c r="J28" s="61"/>
    </row>
    <row r="29" spans="1:10" ht="16.5" customHeight="1">
      <c r="A29" s="54"/>
      <c r="B29" s="64"/>
      <c r="C29" s="59"/>
      <c r="D29" s="59"/>
      <c r="E29" s="4"/>
      <c r="F29" s="55" t="s">
        <v>100</v>
      </c>
      <c r="G29" s="4" t="s">
        <v>101</v>
      </c>
      <c r="H29" s="65"/>
      <c r="I29" s="4">
        <v>15.68</v>
      </c>
      <c r="J29" s="61"/>
    </row>
    <row r="30" spans="1:10" ht="16.5" customHeight="1">
      <c r="A30" s="54"/>
      <c r="B30" s="64"/>
      <c r="C30" s="59"/>
      <c r="D30" s="59"/>
      <c r="E30" s="4"/>
      <c r="F30" s="55" t="s">
        <v>102</v>
      </c>
      <c r="G30" s="4" t="s">
        <v>103</v>
      </c>
      <c r="H30" s="65"/>
      <c r="I30" s="4">
        <v>0.29</v>
      </c>
      <c r="J30" s="61"/>
    </row>
    <row r="31" spans="1:10" ht="16.5" customHeight="1">
      <c r="A31" s="54"/>
      <c r="B31" s="64" t="s">
        <v>69</v>
      </c>
      <c r="C31" s="4" t="s">
        <v>104</v>
      </c>
      <c r="D31" s="65">
        <v>3.31</v>
      </c>
      <c r="E31" s="4"/>
      <c r="F31" s="55" t="s">
        <v>105</v>
      </c>
      <c r="G31" s="4" t="s">
        <v>104</v>
      </c>
      <c r="H31" s="65"/>
      <c r="I31" s="4">
        <v>3.31</v>
      </c>
      <c r="J31" s="61"/>
    </row>
    <row r="32" spans="1:10" ht="16.5" customHeight="1">
      <c r="A32" s="54"/>
      <c r="B32" s="64" t="s">
        <v>83</v>
      </c>
      <c r="C32" s="4" t="s">
        <v>106</v>
      </c>
      <c r="D32" s="4">
        <v>2.07</v>
      </c>
      <c r="E32" s="4"/>
      <c r="F32" s="55" t="s">
        <v>107</v>
      </c>
      <c r="G32" s="4" t="s">
        <v>106</v>
      </c>
      <c r="H32" s="65"/>
      <c r="I32" s="4">
        <v>2.07</v>
      </c>
      <c r="J32" s="61"/>
    </row>
    <row r="33" spans="1:10" ht="16.5" customHeight="1">
      <c r="A33" s="54"/>
      <c r="B33" s="64" t="s">
        <v>72</v>
      </c>
      <c r="C33" s="4" t="s">
        <v>108</v>
      </c>
      <c r="D33" s="4">
        <v>20</v>
      </c>
      <c r="E33" s="4"/>
      <c r="F33" s="55" t="s">
        <v>109</v>
      </c>
      <c r="G33" s="4" t="s">
        <v>108</v>
      </c>
      <c r="H33" s="65"/>
      <c r="I33" s="4">
        <v>20</v>
      </c>
      <c r="J33" s="61"/>
    </row>
    <row r="34" spans="1:10" ht="16.5" customHeight="1">
      <c r="A34" s="54"/>
      <c r="B34" s="64" t="s">
        <v>81</v>
      </c>
      <c r="C34" s="59" t="s">
        <v>110</v>
      </c>
      <c r="D34" s="59">
        <v>6.65</v>
      </c>
      <c r="E34" s="4"/>
      <c r="F34" s="55" t="s">
        <v>81</v>
      </c>
      <c r="G34" s="4" t="s">
        <v>110</v>
      </c>
      <c r="H34" s="65"/>
      <c r="I34" s="4">
        <v>0.56</v>
      </c>
      <c r="J34" s="61" t="s">
        <v>111</v>
      </c>
    </row>
    <row r="35" spans="1:10" ht="16.5" customHeight="1">
      <c r="A35" s="54"/>
      <c r="B35" s="64"/>
      <c r="C35" s="59"/>
      <c r="D35" s="59"/>
      <c r="E35" s="4"/>
      <c r="F35" s="55" t="s">
        <v>81</v>
      </c>
      <c r="G35" s="4" t="s">
        <v>110</v>
      </c>
      <c r="H35" s="65"/>
      <c r="I35" s="4">
        <v>6.09</v>
      </c>
      <c r="J35" s="61"/>
    </row>
    <row r="36" spans="1:10" ht="16.5" customHeight="1">
      <c r="A36" s="54" t="s">
        <v>112</v>
      </c>
      <c r="B36" s="64"/>
      <c r="C36" s="59" t="s">
        <v>113</v>
      </c>
      <c r="D36" s="59">
        <v>83.49</v>
      </c>
      <c r="E36" s="4">
        <v>303</v>
      </c>
      <c r="F36" s="55"/>
      <c r="G36" s="4" t="s">
        <v>113</v>
      </c>
      <c r="H36" s="4">
        <v>83.49</v>
      </c>
      <c r="I36" s="4"/>
      <c r="J36" s="61"/>
    </row>
    <row r="37" spans="1:10" ht="16.5" customHeight="1">
      <c r="A37" s="54"/>
      <c r="B37" s="64"/>
      <c r="C37" s="59"/>
      <c r="D37" s="59"/>
      <c r="E37" s="4"/>
      <c r="F37" s="55"/>
      <c r="G37" s="4" t="s">
        <v>113</v>
      </c>
      <c r="H37" s="4">
        <v>38.52</v>
      </c>
      <c r="I37" s="4"/>
      <c r="J37" s="61" t="s">
        <v>114</v>
      </c>
    </row>
    <row r="38" spans="1:10" ht="16.5" customHeight="1">
      <c r="A38" s="54"/>
      <c r="B38" s="64"/>
      <c r="C38" s="59"/>
      <c r="D38" s="59"/>
      <c r="E38" s="4"/>
      <c r="F38" s="55"/>
      <c r="G38" s="4" t="s">
        <v>113</v>
      </c>
      <c r="H38" s="4">
        <v>14.21</v>
      </c>
      <c r="I38" s="4"/>
      <c r="J38" s="61" t="s">
        <v>115</v>
      </c>
    </row>
    <row r="39" spans="1:10" ht="16.5" customHeight="1">
      <c r="A39" s="54"/>
      <c r="B39" s="64"/>
      <c r="C39" s="59"/>
      <c r="D39" s="59"/>
      <c r="E39" s="4"/>
      <c r="F39" s="55"/>
      <c r="G39" s="4" t="s">
        <v>113</v>
      </c>
      <c r="H39" s="4">
        <v>19.8</v>
      </c>
      <c r="I39" s="4"/>
      <c r="J39" s="61" t="s">
        <v>116</v>
      </c>
    </row>
    <row r="40" spans="1:10" ht="16.5" customHeight="1">
      <c r="A40" s="54"/>
      <c r="B40" s="64"/>
      <c r="C40" s="59"/>
      <c r="D40" s="59"/>
      <c r="E40" s="4"/>
      <c r="F40" s="55"/>
      <c r="G40" s="4" t="s">
        <v>113</v>
      </c>
      <c r="H40" s="4">
        <v>10.16</v>
      </c>
      <c r="I40" s="4"/>
      <c r="J40" s="61" t="s">
        <v>117</v>
      </c>
    </row>
    <row r="41" spans="1:10" ht="16.5" customHeight="1">
      <c r="A41" s="54"/>
      <c r="B41" s="55"/>
      <c r="C41" s="59"/>
      <c r="D41" s="59"/>
      <c r="E41" s="31"/>
      <c r="F41" s="4"/>
      <c r="G41" s="4" t="s">
        <v>113</v>
      </c>
      <c r="H41" s="4">
        <v>0.8</v>
      </c>
      <c r="I41" s="4"/>
      <c r="J41" s="61" t="s">
        <v>118</v>
      </c>
    </row>
    <row r="42" spans="1:10" ht="16.5" customHeight="1">
      <c r="A42" s="66"/>
      <c r="B42" s="4" t="s">
        <v>7</v>
      </c>
      <c r="C42" s="4"/>
      <c r="D42" s="4">
        <v>1301.56</v>
      </c>
      <c r="E42" s="4"/>
      <c r="F42" s="4"/>
      <c r="G42" s="4" t="s">
        <v>7</v>
      </c>
      <c r="H42" s="4">
        <v>1203.86</v>
      </c>
      <c r="I42" s="4">
        <v>97.7</v>
      </c>
      <c r="J42" s="4"/>
    </row>
  </sheetData>
  <sheetProtection/>
  <mergeCells count="30">
    <mergeCell ref="A1:J1"/>
    <mergeCell ref="A3:D3"/>
    <mergeCell ref="E3:I3"/>
    <mergeCell ref="A4:B4"/>
    <mergeCell ref="E4:F4"/>
    <mergeCell ref="B42:C42"/>
    <mergeCell ref="A7:A9"/>
    <mergeCell ref="A10:A12"/>
    <mergeCell ref="B7:B9"/>
    <mergeCell ref="B10:B16"/>
    <mergeCell ref="B18:B20"/>
    <mergeCell ref="C4:C5"/>
    <mergeCell ref="C7:C9"/>
    <mergeCell ref="C10:C16"/>
    <mergeCell ref="C18:C20"/>
    <mergeCell ref="C22:C30"/>
    <mergeCell ref="C34:C35"/>
    <mergeCell ref="C36:C41"/>
    <mergeCell ref="D4:D5"/>
    <mergeCell ref="D7:D9"/>
    <mergeCell ref="D10:D16"/>
    <mergeCell ref="D18:D20"/>
    <mergeCell ref="D22:D30"/>
    <mergeCell ref="D34:D35"/>
    <mergeCell ref="D36:D41"/>
    <mergeCell ref="E7:E9"/>
    <mergeCell ref="G4:G5"/>
    <mergeCell ref="H4:H5"/>
    <mergeCell ref="I4:I5"/>
    <mergeCell ref="J3:J4"/>
  </mergeCells>
  <printOptions horizontalCentered="1"/>
  <pageMargins left="0.5" right="0.3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4">
      <selection activeCell="M8" sqref="M8"/>
    </sheetView>
  </sheetViews>
  <sheetFormatPr defaultColWidth="9.00390625" defaultRowHeight="13.5"/>
  <cols>
    <col min="1" max="1" width="8.125" style="0" customWidth="1"/>
    <col min="2" max="2" width="5.875" style="0" customWidth="1"/>
    <col min="3" max="3" width="4.50390625" style="0" customWidth="1"/>
    <col min="4" max="4" width="5.875" style="0" customWidth="1"/>
    <col min="5" max="5" width="6.25390625" style="0" customWidth="1"/>
    <col min="6" max="6" width="5.625" style="0" customWidth="1"/>
    <col min="7" max="7" width="7.50390625" style="0" customWidth="1"/>
    <col min="8" max="8" width="3.125" style="0" customWidth="1"/>
    <col min="9" max="9" width="4.625" style="0" customWidth="1"/>
    <col min="10" max="10" width="4.125" style="0" customWidth="1"/>
    <col min="11" max="11" width="5.375" style="0" customWidth="1"/>
    <col min="12" max="12" width="6.125" style="0" customWidth="1"/>
    <col min="13" max="13" width="7.875" style="0" customWidth="1"/>
    <col min="14" max="14" width="5.00390625" style="0" customWidth="1"/>
    <col min="15" max="15" width="4.875" style="0" customWidth="1"/>
    <col min="16" max="16" width="6.25390625" style="0" customWidth="1"/>
    <col min="17" max="17" width="5.875" style="0" customWidth="1"/>
    <col min="18" max="18" width="6.25390625" style="0" customWidth="1"/>
    <col min="19" max="16384" width="6.125" style="0" customWidth="1"/>
  </cols>
  <sheetData>
    <row r="1" spans="1:18" ht="24">
      <c r="A1" s="17" t="s">
        <v>119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4.25">
      <c r="A2" s="42"/>
      <c r="B2" s="43"/>
      <c r="C2" s="43"/>
      <c r="D2" s="43"/>
      <c r="E2" s="43"/>
      <c r="F2" s="43"/>
      <c r="G2" s="42"/>
      <c r="H2" s="43"/>
      <c r="I2" s="43"/>
      <c r="J2" s="43"/>
      <c r="K2" s="43"/>
      <c r="L2" s="43"/>
      <c r="M2" s="43"/>
      <c r="N2" s="43"/>
      <c r="O2" s="43"/>
      <c r="P2" s="43"/>
      <c r="Q2" s="48" t="s">
        <v>2</v>
      </c>
      <c r="R2" s="48"/>
    </row>
    <row r="3" spans="1:18" ht="42" customHeight="1">
      <c r="A3" s="10" t="s">
        <v>120</v>
      </c>
      <c r="B3" s="10"/>
      <c r="C3" s="10"/>
      <c r="D3" s="10"/>
      <c r="E3" s="10"/>
      <c r="F3" s="10"/>
      <c r="G3" s="10" t="s">
        <v>121</v>
      </c>
      <c r="H3" s="10"/>
      <c r="I3" s="10"/>
      <c r="J3" s="10"/>
      <c r="K3" s="10"/>
      <c r="L3" s="10"/>
      <c r="M3" s="10" t="s">
        <v>122</v>
      </c>
      <c r="N3" s="10"/>
      <c r="O3" s="10"/>
      <c r="P3" s="10"/>
      <c r="Q3" s="10"/>
      <c r="R3" s="10"/>
    </row>
    <row r="4" spans="1:18" ht="31.5" customHeight="1">
      <c r="A4" s="7" t="s">
        <v>7</v>
      </c>
      <c r="B4" s="4" t="s">
        <v>123</v>
      </c>
      <c r="C4" s="13" t="s">
        <v>124</v>
      </c>
      <c r="D4" s="13"/>
      <c r="E4" s="13"/>
      <c r="F4" s="4" t="s">
        <v>106</v>
      </c>
      <c r="G4" s="7" t="s">
        <v>7</v>
      </c>
      <c r="H4" s="4" t="s">
        <v>123</v>
      </c>
      <c r="I4" s="13" t="s">
        <v>124</v>
      </c>
      <c r="J4" s="13"/>
      <c r="K4" s="13"/>
      <c r="L4" s="4" t="s">
        <v>106</v>
      </c>
      <c r="M4" s="7" t="s">
        <v>7</v>
      </c>
      <c r="N4" s="4" t="s">
        <v>123</v>
      </c>
      <c r="O4" s="13" t="s">
        <v>124</v>
      </c>
      <c r="P4" s="13"/>
      <c r="Q4" s="13"/>
      <c r="R4" s="4" t="s">
        <v>106</v>
      </c>
    </row>
    <row r="5" spans="1:18" ht="105.75" customHeight="1">
      <c r="A5" s="44"/>
      <c r="B5" s="15"/>
      <c r="C5" s="15" t="s">
        <v>31</v>
      </c>
      <c r="D5" s="15" t="s">
        <v>125</v>
      </c>
      <c r="E5" s="15" t="s">
        <v>126</v>
      </c>
      <c r="F5" s="15"/>
      <c r="G5" s="44"/>
      <c r="H5" s="15"/>
      <c r="I5" s="15" t="s">
        <v>31</v>
      </c>
      <c r="J5" s="15" t="s">
        <v>125</v>
      </c>
      <c r="K5" s="15" t="s">
        <v>126</v>
      </c>
      <c r="L5" s="15"/>
      <c r="M5" s="44"/>
      <c r="N5" s="15"/>
      <c r="O5" s="15" t="s">
        <v>31</v>
      </c>
      <c r="P5" s="15" t="s">
        <v>125</v>
      </c>
      <c r="Q5" s="15" t="s">
        <v>126</v>
      </c>
      <c r="R5" s="15"/>
    </row>
    <row r="6" spans="1:18" ht="75.75" customHeight="1">
      <c r="A6" s="32">
        <f>C6+F6</f>
        <v>26.05</v>
      </c>
      <c r="B6" s="32">
        <v>0</v>
      </c>
      <c r="C6" s="45">
        <f>D6+E6</f>
        <v>24</v>
      </c>
      <c r="D6" s="45">
        <v>0</v>
      </c>
      <c r="E6" s="45">
        <v>24</v>
      </c>
      <c r="F6" s="32">
        <v>2.05</v>
      </c>
      <c r="G6" s="32">
        <f>H6+I6+L6</f>
        <v>26.35</v>
      </c>
      <c r="H6" s="45">
        <v>0</v>
      </c>
      <c r="I6" s="45">
        <f>J6+K6</f>
        <v>24</v>
      </c>
      <c r="J6" s="45">
        <v>0</v>
      </c>
      <c r="K6" s="45">
        <v>24</v>
      </c>
      <c r="L6" s="32">
        <v>2.35</v>
      </c>
      <c r="M6" s="32">
        <f>N6+O6+R6</f>
        <v>22.07</v>
      </c>
      <c r="N6" s="45">
        <v>0</v>
      </c>
      <c r="O6" s="45">
        <f>P6+Q6</f>
        <v>20</v>
      </c>
      <c r="P6" s="45">
        <v>0</v>
      </c>
      <c r="Q6" s="45">
        <v>20</v>
      </c>
      <c r="R6" s="32">
        <v>2.07</v>
      </c>
    </row>
    <row r="7" spans="1:18" ht="34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34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3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34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7.25">
      <c r="A11" s="47" t="s">
        <v>127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7.25">
      <c r="A12" s="47" t="s">
        <v>128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1:R11"/>
    <mergeCell ref="A12:R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5" right="0.3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A21" sqref="A21:F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37" t="s">
        <v>129</v>
      </c>
      <c r="B1" s="17"/>
      <c r="C1" s="17" t="s">
        <v>130</v>
      </c>
      <c r="D1" s="17"/>
      <c r="E1" s="17"/>
      <c r="F1" s="17"/>
    </row>
    <row r="2" spans="1:6" ht="21" customHeight="1">
      <c r="A2" s="38" t="s">
        <v>131</v>
      </c>
      <c r="E2" s="39" t="s">
        <v>2</v>
      </c>
      <c r="F2" s="39"/>
    </row>
    <row r="3" spans="1:6" ht="27" customHeight="1">
      <c r="A3" s="7" t="s">
        <v>29</v>
      </c>
      <c r="B3" s="7" t="s">
        <v>132</v>
      </c>
      <c r="C3" s="7" t="s">
        <v>133</v>
      </c>
      <c r="D3" s="7" t="s">
        <v>134</v>
      </c>
      <c r="E3" s="7"/>
      <c r="F3" s="7"/>
    </row>
    <row r="4" spans="1:6" ht="27" customHeight="1">
      <c r="A4" s="7"/>
      <c r="B4" s="7"/>
      <c r="C4" s="7"/>
      <c r="D4" s="7" t="s">
        <v>7</v>
      </c>
      <c r="E4" s="7" t="s">
        <v>32</v>
      </c>
      <c r="F4" s="7" t="s">
        <v>33</v>
      </c>
    </row>
    <row r="5" spans="1:6" ht="27" customHeight="1">
      <c r="A5" s="6">
        <v>0</v>
      </c>
      <c r="B5" s="6">
        <v>0</v>
      </c>
      <c r="C5" s="6"/>
      <c r="D5" s="6">
        <v>0</v>
      </c>
      <c r="E5" s="6">
        <v>0</v>
      </c>
      <c r="F5" s="6">
        <v>0</v>
      </c>
    </row>
    <row r="6" spans="1:6" ht="27" customHeight="1">
      <c r="A6" s="6">
        <v>0</v>
      </c>
      <c r="B6" s="6">
        <v>0</v>
      </c>
      <c r="C6" s="6"/>
      <c r="D6" s="6">
        <v>0</v>
      </c>
      <c r="E6" s="6">
        <v>0</v>
      </c>
      <c r="F6" s="6">
        <v>0</v>
      </c>
    </row>
    <row r="7" spans="1:6" ht="27" customHeight="1">
      <c r="A7" s="6">
        <v>0</v>
      </c>
      <c r="B7" s="6">
        <v>0</v>
      </c>
      <c r="C7" s="6"/>
      <c r="D7" s="6">
        <v>0</v>
      </c>
      <c r="E7" s="6">
        <v>0</v>
      </c>
      <c r="F7" s="6">
        <v>0</v>
      </c>
    </row>
    <row r="8" spans="1:6" ht="27" customHeight="1">
      <c r="A8" s="6">
        <v>0</v>
      </c>
      <c r="B8" s="6">
        <v>0</v>
      </c>
      <c r="C8" s="6"/>
      <c r="D8" s="6">
        <v>0</v>
      </c>
      <c r="E8" s="6">
        <v>0</v>
      </c>
      <c r="F8" s="6">
        <v>0</v>
      </c>
    </row>
    <row r="9" spans="1:6" ht="27" customHeight="1">
      <c r="A9" s="6">
        <v>0</v>
      </c>
      <c r="B9" s="6">
        <v>0</v>
      </c>
      <c r="C9" s="6"/>
      <c r="D9" s="6">
        <v>0</v>
      </c>
      <c r="E9" s="6">
        <v>0</v>
      </c>
      <c r="F9" s="6">
        <v>0</v>
      </c>
    </row>
    <row r="10" spans="1:6" ht="27" customHeight="1">
      <c r="A10" s="6">
        <v>0</v>
      </c>
      <c r="B10" s="6">
        <v>0</v>
      </c>
      <c r="C10" s="6"/>
      <c r="D10" s="6">
        <v>0</v>
      </c>
      <c r="E10" s="6">
        <v>0</v>
      </c>
      <c r="F10" s="6">
        <v>0</v>
      </c>
    </row>
    <row r="11" spans="1:6" ht="27" customHeight="1">
      <c r="A11" s="6">
        <v>0</v>
      </c>
      <c r="B11" s="6">
        <v>0</v>
      </c>
      <c r="C11" s="6"/>
      <c r="D11" s="6">
        <v>0</v>
      </c>
      <c r="E11" s="6">
        <v>0</v>
      </c>
      <c r="F11" s="6">
        <v>0</v>
      </c>
    </row>
    <row r="12" spans="1:6" ht="27" customHeight="1">
      <c r="A12" s="6">
        <v>0</v>
      </c>
      <c r="B12" s="6">
        <v>0</v>
      </c>
      <c r="C12" s="6"/>
      <c r="D12" s="6">
        <v>0</v>
      </c>
      <c r="E12" s="6">
        <v>0</v>
      </c>
      <c r="F12" s="6">
        <v>0</v>
      </c>
    </row>
    <row r="13" spans="1:6" ht="27" customHeight="1">
      <c r="A13" s="6">
        <v>0</v>
      </c>
      <c r="B13" s="6">
        <v>0</v>
      </c>
      <c r="C13" s="6"/>
      <c r="D13" s="6">
        <v>0</v>
      </c>
      <c r="E13" s="6">
        <v>0</v>
      </c>
      <c r="F13" s="6">
        <v>0</v>
      </c>
    </row>
    <row r="14" spans="1:6" ht="27" customHeight="1">
      <c r="A14" s="6">
        <v>0</v>
      </c>
      <c r="B14" s="6">
        <v>0</v>
      </c>
      <c r="C14" s="6"/>
      <c r="D14" s="6">
        <v>0</v>
      </c>
      <c r="E14" s="6">
        <v>0</v>
      </c>
      <c r="F14" s="6">
        <v>0</v>
      </c>
    </row>
    <row r="15" spans="1:6" ht="27" customHeight="1">
      <c r="A15" s="6">
        <v>0</v>
      </c>
      <c r="B15" s="6">
        <v>0</v>
      </c>
      <c r="C15" s="6"/>
      <c r="D15" s="6">
        <v>0</v>
      </c>
      <c r="E15" s="6">
        <v>0</v>
      </c>
      <c r="F15" s="6">
        <v>0</v>
      </c>
    </row>
    <row r="16" spans="1:6" ht="27" customHeight="1">
      <c r="A16" s="6">
        <v>0</v>
      </c>
      <c r="B16" s="6">
        <v>0</v>
      </c>
      <c r="C16" s="6"/>
      <c r="D16" s="6">
        <v>0</v>
      </c>
      <c r="E16" s="6">
        <v>0</v>
      </c>
      <c r="F16" s="6">
        <v>0</v>
      </c>
    </row>
    <row r="17" spans="1:6" ht="27" customHeight="1">
      <c r="A17" s="6">
        <v>0</v>
      </c>
      <c r="B17" s="6">
        <v>0</v>
      </c>
      <c r="C17" s="6"/>
      <c r="D17" s="6">
        <v>0</v>
      </c>
      <c r="E17" s="6">
        <v>0</v>
      </c>
      <c r="F17" s="6">
        <v>0</v>
      </c>
    </row>
    <row r="18" spans="1:6" ht="27" customHeight="1">
      <c r="A18" s="6">
        <v>0</v>
      </c>
      <c r="B18" s="6">
        <v>0</v>
      </c>
      <c r="C18" s="6"/>
      <c r="D18" s="6">
        <v>0</v>
      </c>
      <c r="E18" s="6">
        <v>0</v>
      </c>
      <c r="F18" s="6">
        <v>0</v>
      </c>
    </row>
    <row r="19" spans="1:6" ht="27" customHeight="1">
      <c r="A19" s="6">
        <v>0</v>
      </c>
      <c r="B19" s="6">
        <v>0</v>
      </c>
      <c r="C19" s="6"/>
      <c r="D19" s="6">
        <v>0</v>
      </c>
      <c r="E19" s="6">
        <v>0</v>
      </c>
      <c r="F19" s="6">
        <v>0</v>
      </c>
    </row>
    <row r="20" spans="1:6" ht="27" customHeight="1">
      <c r="A20" s="7" t="s">
        <v>7</v>
      </c>
      <c r="B20" s="7"/>
      <c r="C20" s="6"/>
      <c r="D20" s="6">
        <v>0</v>
      </c>
      <c r="E20" s="6">
        <v>0</v>
      </c>
      <c r="F20" s="6">
        <v>0</v>
      </c>
    </row>
    <row r="21" spans="1:6" ht="14.25">
      <c r="A21" s="40" t="s">
        <v>135</v>
      </c>
      <c r="B21" s="41"/>
      <c r="C21" s="41"/>
      <c r="D21" s="41"/>
      <c r="E21" s="41"/>
      <c r="F21" s="41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C3" sqref="C3:D3"/>
    </sheetView>
  </sheetViews>
  <sheetFormatPr defaultColWidth="9.00390625" defaultRowHeight="13.5"/>
  <cols>
    <col min="1" max="1" width="24.875" style="0" customWidth="1"/>
    <col min="2" max="2" width="18.375" style="0" customWidth="1"/>
    <col min="3" max="3" width="19.25390625" style="0" customWidth="1"/>
    <col min="4" max="4" width="17.125" style="0" customWidth="1"/>
  </cols>
  <sheetData>
    <row r="1" spans="1:4" ht="24">
      <c r="A1" s="17" t="s">
        <v>136</v>
      </c>
      <c r="B1" s="17"/>
      <c r="C1" s="17"/>
      <c r="D1" s="17"/>
    </row>
    <row r="2" spans="1:4" ht="21" customHeight="1">
      <c r="A2" s="2" t="s">
        <v>2</v>
      </c>
      <c r="B2" s="2"/>
      <c r="C2" s="2"/>
      <c r="D2" s="2"/>
    </row>
    <row r="3" spans="1:4" ht="27.75" customHeight="1">
      <c r="A3" s="4" t="s">
        <v>3</v>
      </c>
      <c r="B3" s="4"/>
      <c r="C3" s="4" t="s">
        <v>4</v>
      </c>
      <c r="D3" s="4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31" t="s">
        <v>137</v>
      </c>
      <c r="B5" s="32">
        <v>1534.82</v>
      </c>
      <c r="C5" s="31" t="s">
        <v>138</v>
      </c>
      <c r="D5" s="4">
        <v>1227.79</v>
      </c>
    </row>
    <row r="6" spans="1:4" ht="27.75" customHeight="1">
      <c r="A6" s="31" t="s">
        <v>139</v>
      </c>
      <c r="B6" s="4">
        <v>0</v>
      </c>
      <c r="C6" s="31" t="s">
        <v>140</v>
      </c>
      <c r="D6" s="4">
        <v>0</v>
      </c>
    </row>
    <row r="7" spans="1:4" ht="27.75" customHeight="1">
      <c r="A7" s="31" t="s">
        <v>141</v>
      </c>
      <c r="B7" s="4">
        <v>0</v>
      </c>
      <c r="C7" s="31" t="s">
        <v>142</v>
      </c>
      <c r="D7" s="4">
        <v>0</v>
      </c>
    </row>
    <row r="8" spans="1:4" ht="27.75" customHeight="1">
      <c r="A8" s="31" t="s">
        <v>143</v>
      </c>
      <c r="B8" s="4">
        <v>0</v>
      </c>
      <c r="C8" s="31" t="s">
        <v>144</v>
      </c>
      <c r="D8" s="4">
        <v>0</v>
      </c>
    </row>
    <row r="9" spans="1:4" ht="27.75" customHeight="1">
      <c r="A9" s="31" t="s">
        <v>145</v>
      </c>
      <c r="B9" s="4">
        <v>0</v>
      </c>
      <c r="C9" s="31" t="s">
        <v>146</v>
      </c>
      <c r="D9" s="4">
        <v>0</v>
      </c>
    </row>
    <row r="10" spans="1:4" ht="27.75" customHeight="1">
      <c r="A10" s="4"/>
      <c r="B10" s="4">
        <v>0</v>
      </c>
      <c r="C10" s="31" t="s">
        <v>147</v>
      </c>
      <c r="D10" s="4">
        <v>0</v>
      </c>
    </row>
    <row r="11" spans="1:4" ht="27.75" customHeight="1">
      <c r="A11" s="4"/>
      <c r="B11" s="4">
        <v>0</v>
      </c>
      <c r="C11" s="33" t="s">
        <v>16</v>
      </c>
      <c r="D11" s="4">
        <v>148.7</v>
      </c>
    </row>
    <row r="12" spans="1:4" ht="27.75" customHeight="1">
      <c r="A12" s="4"/>
      <c r="B12" s="4">
        <v>0</v>
      </c>
      <c r="C12" s="34" t="s">
        <v>18</v>
      </c>
      <c r="D12" s="35">
        <v>75.34</v>
      </c>
    </row>
    <row r="13" spans="1:4" ht="27.75" customHeight="1">
      <c r="A13" s="4"/>
      <c r="B13" s="4">
        <v>0</v>
      </c>
      <c r="C13" s="34" t="s">
        <v>19</v>
      </c>
      <c r="D13" s="35">
        <v>82.99</v>
      </c>
    </row>
    <row r="14" spans="1:4" ht="27.75" customHeight="1">
      <c r="A14" s="4"/>
      <c r="B14" s="4">
        <v>0</v>
      </c>
      <c r="C14" s="4"/>
      <c r="D14" s="4">
        <v>0</v>
      </c>
    </row>
    <row r="15" spans="1:4" ht="27.75" customHeight="1">
      <c r="A15" s="4" t="s">
        <v>148</v>
      </c>
      <c r="B15" s="4">
        <v>1534.82</v>
      </c>
      <c r="C15" s="4" t="s">
        <v>149</v>
      </c>
      <c r="D15" s="4">
        <f>D5+D11+D12+D13</f>
        <v>1534.82</v>
      </c>
    </row>
    <row r="16" spans="1:4" ht="27.75" customHeight="1">
      <c r="A16" s="31" t="s">
        <v>150</v>
      </c>
      <c r="B16" s="4">
        <v>0</v>
      </c>
      <c r="C16" s="4"/>
      <c r="D16" s="4">
        <v>0</v>
      </c>
    </row>
    <row r="17" spans="1:4" ht="27.75" customHeight="1">
      <c r="A17" s="31" t="s">
        <v>151</v>
      </c>
      <c r="B17" s="36"/>
      <c r="C17" s="31" t="s">
        <v>152</v>
      </c>
      <c r="D17" s="4">
        <v>0</v>
      </c>
    </row>
    <row r="18" spans="1:4" ht="27.75" customHeight="1">
      <c r="A18" s="4"/>
      <c r="B18" s="4">
        <v>0</v>
      </c>
      <c r="C18" s="4"/>
      <c r="D18" s="4">
        <v>0</v>
      </c>
    </row>
    <row r="19" spans="1:4" ht="27.75" customHeight="1">
      <c r="A19" s="4"/>
      <c r="B19" s="4">
        <v>0</v>
      </c>
      <c r="C19" s="4"/>
      <c r="D19" s="4">
        <v>0</v>
      </c>
    </row>
    <row r="20" spans="1:4" ht="27.75" customHeight="1">
      <c r="A20" s="4" t="s">
        <v>22</v>
      </c>
      <c r="B20" s="12">
        <f>B15+B17</f>
        <v>1534.82</v>
      </c>
      <c r="C20" s="4" t="s">
        <v>23</v>
      </c>
      <c r="D20" s="4">
        <v>1534.82</v>
      </c>
    </row>
  </sheetData>
  <sheetProtection/>
  <mergeCells count="4">
    <mergeCell ref="A1:D1"/>
    <mergeCell ref="A2:D2"/>
    <mergeCell ref="A3:B3"/>
    <mergeCell ref="C3:D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22">
      <selection activeCell="H24" sqref="H24"/>
    </sheetView>
  </sheetViews>
  <sheetFormatPr defaultColWidth="9.00390625" defaultRowHeight="27.75" customHeight="1"/>
  <cols>
    <col min="1" max="1" width="8.375" style="0" customWidth="1"/>
    <col min="2" max="2" width="16.25390625" style="0" customWidth="1"/>
    <col min="3" max="3" width="9.50390625" style="0" customWidth="1"/>
    <col min="4" max="4" width="8.375" style="0" customWidth="1"/>
    <col min="5" max="5" width="11.875" style="0" customWidth="1"/>
    <col min="6" max="11" width="4.75390625" style="0" customWidth="1"/>
    <col min="12" max="12" width="6.25390625" style="0" customWidth="1"/>
    <col min="13" max="16384" width="8.375" style="0" customWidth="1"/>
  </cols>
  <sheetData>
    <row r="1" spans="1:12" ht="21" customHeight="1">
      <c r="A1" s="17" t="s">
        <v>153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customHeight="1">
      <c r="A2" s="18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30"/>
    </row>
    <row r="3" spans="1:12" ht="36" customHeight="1">
      <c r="A3" s="19" t="s">
        <v>155</v>
      </c>
      <c r="B3" s="20"/>
      <c r="C3" s="5" t="s">
        <v>7</v>
      </c>
      <c r="D3" s="5" t="s">
        <v>151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150</v>
      </c>
    </row>
    <row r="4" spans="1:12" ht="42" customHeight="1">
      <c r="A4" s="6" t="s">
        <v>29</v>
      </c>
      <c r="B4" s="7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8.5" customHeight="1">
      <c r="A5" s="9">
        <v>201</v>
      </c>
      <c r="B5" s="10" t="s">
        <v>34</v>
      </c>
      <c r="C5" s="21">
        <f>D5+E5</f>
        <v>1227.79</v>
      </c>
      <c r="D5" s="6">
        <v>0</v>
      </c>
      <c r="E5" s="21">
        <f>E7+E8+E9</f>
        <v>1227.79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8.5" customHeight="1">
      <c r="A6" s="9">
        <v>20108</v>
      </c>
      <c r="B6" s="10" t="s">
        <v>35</v>
      </c>
      <c r="C6" s="21">
        <f>C7+C8+C9</f>
        <v>1227.79</v>
      </c>
      <c r="D6" s="21">
        <f aca="true" t="shared" si="0" ref="D6:L6">D7+D8+D9</f>
        <v>0</v>
      </c>
      <c r="E6" s="21">
        <f t="shared" si="0"/>
        <v>1227.79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</row>
    <row r="7" spans="1:12" ht="28.5" customHeight="1">
      <c r="A7" s="6">
        <v>2010801</v>
      </c>
      <c r="B7" s="7" t="s">
        <v>36</v>
      </c>
      <c r="C7" s="23">
        <f>D7+E7</f>
        <v>1034.79</v>
      </c>
      <c r="D7" s="6">
        <v>0</v>
      </c>
      <c r="E7" s="24">
        <v>1034.79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8.5" customHeight="1">
      <c r="A8" s="6">
        <v>2010804</v>
      </c>
      <c r="B8" s="4" t="s">
        <v>37</v>
      </c>
      <c r="C8" s="23">
        <f>D8+E8</f>
        <v>93</v>
      </c>
      <c r="D8" s="6">
        <v>0</v>
      </c>
      <c r="E8" s="24">
        <v>93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28.5" customHeight="1">
      <c r="A9" s="6">
        <v>2010899</v>
      </c>
      <c r="B9" s="13" t="s">
        <v>38</v>
      </c>
      <c r="C9" s="23">
        <f>D9+E9</f>
        <v>100</v>
      </c>
      <c r="D9" s="6">
        <v>0</v>
      </c>
      <c r="E9" s="24">
        <v>100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8.5" customHeight="1">
      <c r="A10" s="9">
        <v>208</v>
      </c>
      <c r="B10" s="14" t="s">
        <v>39</v>
      </c>
      <c r="C10" s="21">
        <f>D10+E10</f>
        <v>148.70000000000002</v>
      </c>
      <c r="D10" s="6">
        <v>0</v>
      </c>
      <c r="E10" s="21">
        <f>E12+E13+E15+E16+E17</f>
        <v>148.70000000000002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28.5" customHeight="1">
      <c r="A11" s="9">
        <v>20805</v>
      </c>
      <c r="B11" s="14" t="s">
        <v>40</v>
      </c>
      <c r="C11" s="21">
        <f>C12+C13</f>
        <v>142.02</v>
      </c>
      <c r="D11" s="21">
        <f aca="true" t="shared" si="1" ref="D11:L11">D12+D13</f>
        <v>0</v>
      </c>
      <c r="E11" s="21">
        <f t="shared" si="1"/>
        <v>142.02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</row>
    <row r="12" spans="1:12" ht="28.5" customHeight="1">
      <c r="A12" s="6">
        <v>2080504</v>
      </c>
      <c r="B12" s="4" t="s">
        <v>41</v>
      </c>
      <c r="C12" s="23">
        <f>D12+E12</f>
        <v>0.8</v>
      </c>
      <c r="D12" s="6">
        <v>0</v>
      </c>
      <c r="E12" s="24">
        <v>0.8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28.5" customHeight="1">
      <c r="A13" s="4">
        <v>2080505</v>
      </c>
      <c r="B13" s="4" t="s">
        <v>42</v>
      </c>
      <c r="C13" s="23">
        <f>D13+E13</f>
        <v>141.22</v>
      </c>
      <c r="D13" s="6">
        <v>0</v>
      </c>
      <c r="E13" s="24">
        <v>141.22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28.5" customHeight="1">
      <c r="A14" s="14">
        <v>20827</v>
      </c>
      <c r="B14" s="14" t="s">
        <v>43</v>
      </c>
      <c r="C14" s="23">
        <f>C15+C16+C17</f>
        <v>6.680000000000001</v>
      </c>
      <c r="D14" s="23">
        <f aca="true" t="shared" si="2" ref="D14:L14">D15+D16+D17</f>
        <v>0</v>
      </c>
      <c r="E14" s="23">
        <f t="shared" si="2"/>
        <v>6.680000000000001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</row>
    <row r="15" spans="1:12" ht="28.5" customHeight="1">
      <c r="A15" s="4">
        <v>2082701</v>
      </c>
      <c r="B15" s="4" t="s">
        <v>44</v>
      </c>
      <c r="C15" s="23">
        <f>D15+E15</f>
        <v>0.33</v>
      </c>
      <c r="D15" s="6">
        <v>0</v>
      </c>
      <c r="E15" s="24">
        <v>0.33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8.5" customHeight="1">
      <c r="A16" s="4">
        <v>2082702</v>
      </c>
      <c r="B16" s="4" t="s">
        <v>45</v>
      </c>
      <c r="C16" s="23">
        <f>D16+E16</f>
        <v>1.41</v>
      </c>
      <c r="D16" s="6">
        <v>0</v>
      </c>
      <c r="E16" s="24">
        <v>1.41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8.5" customHeight="1">
      <c r="A17" s="4">
        <v>2082703</v>
      </c>
      <c r="B17" s="4" t="s">
        <v>46</v>
      </c>
      <c r="C17" s="23">
        <f>D17+E17</f>
        <v>4.94</v>
      </c>
      <c r="D17" s="6">
        <v>0</v>
      </c>
      <c r="E17" s="24">
        <v>4.94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28.5" customHeight="1">
      <c r="A18" s="14">
        <v>210</v>
      </c>
      <c r="B18" s="14" t="s">
        <v>47</v>
      </c>
      <c r="C18" s="21">
        <f>D18+E18</f>
        <v>75.34</v>
      </c>
      <c r="D18" s="6">
        <v>0</v>
      </c>
      <c r="E18" s="21">
        <v>75.34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8.5" customHeight="1">
      <c r="A19" s="14">
        <v>21011</v>
      </c>
      <c r="B19" s="14" t="s">
        <v>48</v>
      </c>
      <c r="C19" s="21">
        <f>C20+C21</f>
        <v>75.34</v>
      </c>
      <c r="D19" s="21">
        <f aca="true" t="shared" si="3" ref="D19:L19">D20+D21</f>
        <v>0</v>
      </c>
      <c r="E19" s="21">
        <f t="shared" si="3"/>
        <v>75.34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</row>
    <row r="20" spans="1:12" ht="28.5" customHeight="1">
      <c r="A20" s="4">
        <v>2101101</v>
      </c>
      <c r="B20" s="4" t="s">
        <v>49</v>
      </c>
      <c r="C20" s="23">
        <f>D20+E20</f>
        <v>56.49</v>
      </c>
      <c r="D20" s="6">
        <v>0</v>
      </c>
      <c r="E20" s="23">
        <v>56.49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28.5" customHeight="1">
      <c r="A21" s="4">
        <v>2101103</v>
      </c>
      <c r="B21" s="4" t="s">
        <v>50</v>
      </c>
      <c r="C21" s="23">
        <f>D21+E21</f>
        <v>18.85</v>
      </c>
      <c r="D21" s="6">
        <v>0</v>
      </c>
      <c r="E21" s="23">
        <v>18.85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28.5" customHeight="1">
      <c r="A22" s="15">
        <v>221</v>
      </c>
      <c r="B22" s="16" t="s">
        <v>51</v>
      </c>
      <c r="C22" s="21">
        <f>D22+E22</f>
        <v>82.99</v>
      </c>
      <c r="D22" s="6">
        <v>0</v>
      </c>
      <c r="E22" s="26">
        <v>82.99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28.5" customHeight="1">
      <c r="A23" s="15">
        <v>22102</v>
      </c>
      <c r="B23" s="16" t="s">
        <v>52</v>
      </c>
      <c r="C23" s="21">
        <f>C24</f>
        <v>82.99</v>
      </c>
      <c r="D23" s="21">
        <f aca="true" t="shared" si="4" ref="D23:L23">D24</f>
        <v>0</v>
      </c>
      <c r="E23" s="21">
        <f t="shared" si="4"/>
        <v>82.99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</row>
    <row r="24" spans="1:12" ht="28.5" customHeight="1">
      <c r="A24" s="15">
        <v>2210201</v>
      </c>
      <c r="B24" s="15" t="s">
        <v>53</v>
      </c>
      <c r="C24" s="23">
        <f>D24+E24</f>
        <v>82.99</v>
      </c>
      <c r="D24" s="6">
        <v>0</v>
      </c>
      <c r="E24" s="27">
        <v>82.99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28.5" customHeight="1">
      <c r="A25" s="28" t="s">
        <v>7</v>
      </c>
      <c r="B25" s="29"/>
      <c r="C25" s="29">
        <f>C22+C18+C10+C5</f>
        <v>1534.82</v>
      </c>
      <c r="D25" s="6">
        <v>0</v>
      </c>
      <c r="E25" s="29">
        <f>E22+E18+E10+E5</f>
        <v>1534.82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</sheetData>
  <sheetProtection/>
  <mergeCells count="1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9">
      <selection activeCell="A5" sqref="A5:B24"/>
    </sheetView>
  </sheetViews>
  <sheetFormatPr defaultColWidth="9.00390625" defaultRowHeight="13.5"/>
  <cols>
    <col min="1" max="1" width="8.375" style="0" customWidth="1"/>
    <col min="2" max="2" width="24.50390625" style="0" customWidth="1"/>
    <col min="3" max="8" width="9.375" style="0" customWidth="1"/>
    <col min="9" max="9" width="7.625" style="0" customWidth="1"/>
  </cols>
  <sheetData>
    <row r="1" spans="1:8" ht="27" customHeight="1">
      <c r="A1" s="1" t="s">
        <v>163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2</v>
      </c>
      <c r="B2" s="2"/>
      <c r="C2" s="2"/>
      <c r="D2" s="2"/>
      <c r="E2" s="2"/>
      <c r="F2" s="2"/>
      <c r="G2" s="2"/>
      <c r="H2" s="3"/>
    </row>
    <row r="3" spans="1:8" ht="51" customHeight="1">
      <c r="A3" s="4" t="s">
        <v>155</v>
      </c>
      <c r="B3" s="4"/>
      <c r="C3" s="5" t="s">
        <v>7</v>
      </c>
      <c r="D3" s="5" t="s">
        <v>32</v>
      </c>
      <c r="E3" s="5" t="s">
        <v>33</v>
      </c>
      <c r="F3" s="5" t="s">
        <v>164</v>
      </c>
      <c r="G3" s="5" t="s">
        <v>165</v>
      </c>
      <c r="H3" s="5" t="s">
        <v>166</v>
      </c>
    </row>
    <row r="4" spans="1:8" ht="42.75" customHeight="1">
      <c r="A4" s="6" t="s">
        <v>29</v>
      </c>
      <c r="B4" s="7" t="s">
        <v>30</v>
      </c>
      <c r="C4" s="8"/>
      <c r="D4" s="8"/>
      <c r="E4" s="8"/>
      <c r="F4" s="8"/>
      <c r="G4" s="8"/>
      <c r="H4" s="8"/>
    </row>
    <row r="5" spans="1:8" ht="27" customHeight="1">
      <c r="A5" s="9">
        <v>201</v>
      </c>
      <c r="B5" s="10" t="s">
        <v>34</v>
      </c>
      <c r="C5" s="11">
        <v>1227.79</v>
      </c>
      <c r="D5" s="11">
        <v>994.53</v>
      </c>
      <c r="E5" s="11">
        <f>E7+E8+E9</f>
        <v>233.26</v>
      </c>
      <c r="F5" s="12">
        <v>0</v>
      </c>
      <c r="G5" s="12">
        <v>0</v>
      </c>
      <c r="H5" s="12">
        <v>0</v>
      </c>
    </row>
    <row r="6" spans="1:8" ht="27" customHeight="1">
      <c r="A6" s="9">
        <v>20108</v>
      </c>
      <c r="B6" s="10" t="s">
        <v>35</v>
      </c>
      <c r="C6" s="11">
        <f aca="true" t="shared" si="0" ref="C6:H6">C7+C8+C9</f>
        <v>1227.79</v>
      </c>
      <c r="D6" s="11">
        <f t="shared" si="0"/>
        <v>994.53</v>
      </c>
      <c r="E6" s="11">
        <f t="shared" si="0"/>
        <v>233.26</v>
      </c>
      <c r="F6" s="11">
        <f t="shared" si="0"/>
        <v>0</v>
      </c>
      <c r="G6" s="11">
        <f t="shared" si="0"/>
        <v>0</v>
      </c>
      <c r="H6" s="11">
        <f t="shared" si="0"/>
        <v>0</v>
      </c>
    </row>
    <row r="7" spans="1:8" ht="27" customHeight="1">
      <c r="A7" s="6">
        <v>2010801</v>
      </c>
      <c r="B7" s="7" t="s">
        <v>36</v>
      </c>
      <c r="C7" s="12">
        <v>1034.79</v>
      </c>
      <c r="D7" s="12">
        <v>994.53</v>
      </c>
      <c r="E7" s="12">
        <v>40.26</v>
      </c>
      <c r="F7" s="12">
        <v>0</v>
      </c>
      <c r="G7" s="12">
        <v>0</v>
      </c>
      <c r="H7" s="12">
        <v>0</v>
      </c>
    </row>
    <row r="8" spans="1:8" ht="27" customHeight="1">
      <c r="A8" s="6">
        <v>2010804</v>
      </c>
      <c r="B8" s="4" t="s">
        <v>37</v>
      </c>
      <c r="C8" s="12">
        <v>93</v>
      </c>
      <c r="D8" s="12">
        <v>0</v>
      </c>
      <c r="E8" s="12">
        <v>93</v>
      </c>
      <c r="F8" s="12">
        <v>0</v>
      </c>
      <c r="G8" s="12">
        <v>0</v>
      </c>
      <c r="H8" s="12">
        <v>0</v>
      </c>
    </row>
    <row r="9" spans="1:8" ht="27" customHeight="1">
      <c r="A9" s="6">
        <v>2010899</v>
      </c>
      <c r="B9" s="13" t="s">
        <v>38</v>
      </c>
      <c r="C9" s="12">
        <v>100</v>
      </c>
      <c r="D9" s="12">
        <v>0</v>
      </c>
      <c r="E9" s="12">
        <v>100</v>
      </c>
      <c r="F9" s="12">
        <v>0</v>
      </c>
      <c r="G9" s="12">
        <v>0</v>
      </c>
      <c r="H9" s="12">
        <v>0</v>
      </c>
    </row>
    <row r="10" spans="1:8" ht="27" customHeight="1">
      <c r="A10" s="9">
        <v>208</v>
      </c>
      <c r="B10" s="14" t="s">
        <v>39</v>
      </c>
      <c r="C10" s="11">
        <f aca="true" t="shared" si="1" ref="C10:H10">C11+C14</f>
        <v>148.70000000000002</v>
      </c>
      <c r="D10" s="11">
        <f t="shared" si="1"/>
        <v>148.70000000000002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</row>
    <row r="11" spans="1:8" ht="27" customHeight="1">
      <c r="A11" s="9">
        <v>20805</v>
      </c>
      <c r="B11" s="14" t="s">
        <v>40</v>
      </c>
      <c r="C11" s="11">
        <f aca="true" t="shared" si="2" ref="C11:H11">C12+C13</f>
        <v>142.02</v>
      </c>
      <c r="D11" s="11">
        <f t="shared" si="2"/>
        <v>142.02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</row>
    <row r="12" spans="1:8" ht="27" customHeight="1">
      <c r="A12" s="6">
        <v>2080504</v>
      </c>
      <c r="B12" s="4" t="s">
        <v>41</v>
      </c>
      <c r="C12" s="12">
        <v>0.8</v>
      </c>
      <c r="D12" s="12">
        <v>0.8</v>
      </c>
      <c r="E12" s="12">
        <v>0</v>
      </c>
      <c r="F12" s="12">
        <v>0</v>
      </c>
      <c r="G12" s="12">
        <v>0</v>
      </c>
      <c r="H12" s="12">
        <v>0</v>
      </c>
    </row>
    <row r="13" spans="1:8" ht="27" customHeight="1">
      <c r="A13" s="4">
        <v>2080505</v>
      </c>
      <c r="B13" s="4" t="s">
        <v>42</v>
      </c>
      <c r="C13" s="12">
        <v>141.22</v>
      </c>
      <c r="D13" s="12">
        <v>141.22</v>
      </c>
      <c r="E13" s="12">
        <v>0</v>
      </c>
      <c r="F13" s="12">
        <v>0</v>
      </c>
      <c r="G13" s="12">
        <v>0</v>
      </c>
      <c r="H13" s="12">
        <v>0</v>
      </c>
    </row>
    <row r="14" spans="1:8" ht="27" customHeight="1">
      <c r="A14" s="14">
        <v>20827</v>
      </c>
      <c r="B14" s="14" t="s">
        <v>43</v>
      </c>
      <c r="C14" s="12">
        <f aca="true" t="shared" si="3" ref="C14:H14">C15+C16+C17</f>
        <v>6.680000000000001</v>
      </c>
      <c r="D14" s="12">
        <f t="shared" si="3"/>
        <v>6.680000000000001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</row>
    <row r="15" spans="1:8" ht="27" customHeight="1">
      <c r="A15" s="4">
        <v>2082701</v>
      </c>
      <c r="B15" s="4" t="s">
        <v>44</v>
      </c>
      <c r="C15" s="12">
        <v>0.33</v>
      </c>
      <c r="D15" s="12">
        <v>0.33</v>
      </c>
      <c r="E15" s="12">
        <v>0</v>
      </c>
      <c r="F15" s="12">
        <v>0</v>
      </c>
      <c r="G15" s="12">
        <v>0</v>
      </c>
      <c r="H15" s="12">
        <v>0</v>
      </c>
    </row>
    <row r="16" spans="1:8" ht="27" customHeight="1">
      <c r="A16" s="4">
        <v>2082702</v>
      </c>
      <c r="B16" s="4" t="s">
        <v>45</v>
      </c>
      <c r="C16" s="12">
        <v>1.41</v>
      </c>
      <c r="D16" s="12">
        <v>1.41</v>
      </c>
      <c r="E16" s="12">
        <v>0</v>
      </c>
      <c r="F16" s="12">
        <v>0</v>
      </c>
      <c r="G16" s="12">
        <v>0</v>
      </c>
      <c r="H16" s="12">
        <v>0</v>
      </c>
    </row>
    <row r="17" spans="1:8" ht="27" customHeight="1">
      <c r="A17" s="4">
        <v>2082703</v>
      </c>
      <c r="B17" s="4" t="s">
        <v>46</v>
      </c>
      <c r="C17" s="12">
        <v>4.94</v>
      </c>
      <c r="D17" s="12">
        <v>4.94</v>
      </c>
      <c r="E17" s="12">
        <v>0</v>
      </c>
      <c r="F17" s="12">
        <v>0</v>
      </c>
      <c r="G17" s="12">
        <v>0</v>
      </c>
      <c r="H17" s="12">
        <v>0</v>
      </c>
    </row>
    <row r="18" spans="1:8" ht="27" customHeight="1">
      <c r="A18" s="14">
        <v>210</v>
      </c>
      <c r="B18" s="14" t="s">
        <v>47</v>
      </c>
      <c r="C18" s="11">
        <v>75.34</v>
      </c>
      <c r="D18" s="11">
        <v>75.34</v>
      </c>
      <c r="E18" s="12">
        <v>0</v>
      </c>
      <c r="F18" s="12">
        <v>0</v>
      </c>
      <c r="G18" s="12">
        <v>0</v>
      </c>
      <c r="H18" s="12">
        <v>0</v>
      </c>
    </row>
    <row r="19" spans="1:8" ht="27" customHeight="1">
      <c r="A19" s="14">
        <v>21011</v>
      </c>
      <c r="B19" s="14" t="s">
        <v>48</v>
      </c>
      <c r="C19" s="11">
        <f aca="true" t="shared" si="4" ref="C19:H19">C20+C21</f>
        <v>75.34</v>
      </c>
      <c r="D19" s="11">
        <f t="shared" si="4"/>
        <v>75.34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</row>
    <row r="20" spans="1:8" ht="27" customHeight="1">
      <c r="A20" s="4">
        <v>2101101</v>
      </c>
      <c r="B20" s="4" t="s">
        <v>49</v>
      </c>
      <c r="C20" s="12">
        <v>56.49</v>
      </c>
      <c r="D20" s="12">
        <v>56.49</v>
      </c>
      <c r="E20" s="12">
        <v>0</v>
      </c>
      <c r="F20" s="12">
        <v>0</v>
      </c>
      <c r="G20" s="12">
        <v>0</v>
      </c>
      <c r="H20" s="12">
        <v>0</v>
      </c>
    </row>
    <row r="21" spans="1:8" ht="27" customHeight="1">
      <c r="A21" s="4">
        <v>2101103</v>
      </c>
      <c r="B21" s="4" t="s">
        <v>50</v>
      </c>
      <c r="C21" s="12">
        <v>18.85</v>
      </c>
      <c r="D21" s="12">
        <v>18.85</v>
      </c>
      <c r="E21" s="12">
        <v>0</v>
      </c>
      <c r="F21" s="12">
        <v>0</v>
      </c>
      <c r="G21" s="12">
        <v>0</v>
      </c>
      <c r="H21" s="12">
        <v>0</v>
      </c>
    </row>
    <row r="22" spans="1:8" ht="27" customHeight="1">
      <c r="A22" s="15">
        <v>221</v>
      </c>
      <c r="B22" s="16" t="s">
        <v>51</v>
      </c>
      <c r="C22" s="11">
        <v>82.99</v>
      </c>
      <c r="D22" s="11">
        <v>82.99</v>
      </c>
      <c r="E22" s="12">
        <v>0</v>
      </c>
      <c r="F22" s="12">
        <v>0</v>
      </c>
      <c r="G22" s="12">
        <v>0</v>
      </c>
      <c r="H22" s="12">
        <v>0</v>
      </c>
    </row>
    <row r="23" spans="1:8" ht="27" customHeight="1">
      <c r="A23" s="15">
        <v>22102</v>
      </c>
      <c r="B23" s="16" t="s">
        <v>52</v>
      </c>
      <c r="C23" s="11">
        <f aca="true" t="shared" si="5" ref="C23:H23">C24</f>
        <v>82.99</v>
      </c>
      <c r="D23" s="11">
        <f t="shared" si="5"/>
        <v>82.99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</row>
    <row r="24" spans="1:8" ht="27" customHeight="1">
      <c r="A24" s="15">
        <v>2210201</v>
      </c>
      <c r="B24" s="15" t="s">
        <v>53</v>
      </c>
      <c r="C24" s="12">
        <v>82.99</v>
      </c>
      <c r="D24" s="12">
        <v>82.99</v>
      </c>
      <c r="E24" s="12">
        <v>0</v>
      </c>
      <c r="F24" s="12">
        <v>0</v>
      </c>
      <c r="G24" s="12">
        <v>0</v>
      </c>
      <c r="H24" s="12">
        <v>0</v>
      </c>
    </row>
    <row r="25" spans="1:8" ht="27" customHeight="1">
      <c r="A25" s="7" t="s">
        <v>167</v>
      </c>
      <c r="B25" s="7"/>
      <c r="C25" s="11">
        <f>C22+C18+C10+C5</f>
        <v>1534.82</v>
      </c>
      <c r="D25" s="11">
        <f>D22+D18+D10+D5</f>
        <v>1301.56</v>
      </c>
      <c r="E25" s="11">
        <v>233.26</v>
      </c>
      <c r="F25" s="12">
        <v>0</v>
      </c>
      <c r="G25" s="12">
        <v>0</v>
      </c>
      <c r="H25" s="12">
        <v>0</v>
      </c>
    </row>
  </sheetData>
  <sheetProtection/>
  <mergeCells count="10">
    <mergeCell ref="A1:H1"/>
    <mergeCell ref="A2:H2"/>
    <mergeCell ref="A3:B3"/>
    <mergeCell ref="A25:B25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2016-05-09T04:50:18Z</cp:lastPrinted>
  <dcterms:created xsi:type="dcterms:W3CDTF">2006-09-13T11:21:51Z</dcterms:created>
  <dcterms:modified xsi:type="dcterms:W3CDTF">2018-06-20T07:47:09Z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