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870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<sst xmlns="http://schemas.openxmlformats.org/spreadsheetml/2006/main" count="177" uniqueCount="111">
  <si>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</si>
  <si>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</si>
  <si>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</si>
  <si>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</si>
  <si>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</si>
  <si>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</si>
  <si>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</si>
  <si>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</si>
  <si>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</si>
  <si>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</si>
  <si>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</si>
  <si>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</si>
  <si>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</si>
  <si>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</si>
  <si>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</si>
  <si>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</si>
  <si>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</si>
  <si>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</si>
  <si>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</si>
  <si>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</si>
  <si>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</si>
  <si>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</si>
  <si>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</si>
  <si>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</si>
  <si>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</si>
  <si>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</si>
  <si>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</si>
  <si>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</si>
  <si>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</si>
  <si>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</si>
  <si>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</si>
  <si>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</si>
  <si>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</si>
  <si>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</si>
  <si>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</si>
  <si>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</si>
  <si>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</si>
  <si>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</si>
  <si>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</si>
  <si>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</si>
  <si>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</si>
  <si>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</si>
  <si>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</si>
  <si>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</si>
  <si>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</si>
  <si>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</si>
  <si>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</si>
  <si>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</si>
  <si>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</si>
  <si>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</si>
  <si>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</si>
  <si>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</si>
  <si>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</si>
  <si>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</si>
  <si>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</si>
  <si>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</si>
  <si>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</si>
  <si>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</si>
  <si>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</si>
  <si>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</si>
  <si>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</si>
  <si>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</si>
  <si>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</si>
  <si>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</si>
  <si>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</si>
  <si>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</si>
  <si>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</si>
  <si>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</si>
  <si>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</si>
  <si>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</si>
  <si>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</si>
  <si>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</si>
  <si>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</si>
  <si>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</si>
  <si>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</si>
  <si>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</si>
  <si>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 xml:space="preserve"> 2017年预算数</t>
  </si>
  <si>
    <t xml:space="preserve"> 2018年预算数</t>
  </si>
  <si>
    <t>因公出国(境)费</t>
  </si>
  <si>
    <t xml:space="preserve"> 2017年预算执行数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</si>
  <si>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</si>
  <si>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</si>
  <si>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</si>
  <si>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</si>
  <si>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</si>
  <si>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01</t>
  </si>
  <si>
    <t>02</t>
  </si>
  <si>
    <t>部门预算经济分类</t>
  </si>
  <si>
    <t>合计</t>
  </si>
  <si>
    <t>科目编码</t>
  </si>
  <si>
    <t>科目名称</t>
  </si>
  <si>
    <t>人员经费</t>
  </si>
  <si>
    <t>公用经费</t>
  </si>
  <si>
    <t>（三）教育支出</t>
  </si>
  <si>
    <t>教育支出</t>
  </si>
  <si>
    <t>普通教育</t>
  </si>
  <si>
    <t>学前教育</t>
  </si>
  <si>
    <t>505</t>
  </si>
  <si>
    <t>对事业单位经常性补助</t>
  </si>
  <si>
    <t>工资福利支出</t>
  </si>
  <si>
    <t>商品和服务支出</t>
  </si>
  <si>
    <t>509</t>
  </si>
  <si>
    <t>对个人和家庭补助</t>
  </si>
  <si>
    <t>99</t>
  </si>
  <si>
    <t>其他对个人和家庭补助</t>
  </si>
  <si>
    <t>注：2018年本单位无“三公”经费预算安排，故本表无数据。</t>
  </si>
  <si>
    <t>注：2018年本单位无政府性基金预算安排，故本表无数据。</t>
  </si>
  <si>
    <t>五、教育支出</t>
  </si>
  <si>
    <t>2018年预算数</t>
  </si>
  <si>
    <t>MB0Q03133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</si>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</sst>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 thickBot="1">
      <c r="A2" s="52" t="s">
        <v>65</v>
      </c>
      <c r="B2" s="53"/>
      <c r="C2" s="14"/>
      <c r="D2" s="14"/>
      <c r="E2" s="51" t="s">
        <v>64</v>
      </c>
      <c r="F2" s="51"/>
    </row>
    <row r="3" spans="1:6" ht="29.25" customHeight="1">
      <c r="A3" s="48" t="s">
        <v>1</v>
      </c>
      <c r="B3" s="49"/>
      <c r="C3" s="48" t="s">
        <v>2</v>
      </c>
      <c r="D3" s="50"/>
      <c r="E3" s="50"/>
      <c r="F3" s="49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f>B6</f>
        <v>1013.67</v>
      </c>
      <c r="C5" s="11" t="s">
        <v>9</v>
      </c>
      <c r="D5" s="11">
        <f>E5</f>
        <v>1235.48</v>
      </c>
      <c r="E5" s="11">
        <v>1235.48</v>
      </c>
      <c r="F5" s="11">
        <v>0</v>
      </c>
    </row>
    <row r="6" spans="1:6" ht="33.75" customHeight="1">
      <c r="A6" s="17" t="s">
        <v>10</v>
      </c>
      <c r="B6" s="18">
        <v>1013.67</v>
      </c>
      <c r="C6" s="17" t="s">
        <v>11</v>
      </c>
      <c r="D6" s="33">
        <f>E6</f>
        <v>0</v>
      </c>
      <c r="E6" s="11">
        <v>0</v>
      </c>
      <c r="F6" s="1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33">
        <f>E7</f>
        <v>0</v>
      </c>
      <c r="E7" s="11">
        <v>0</v>
      </c>
      <c r="F7" s="11">
        <v>0</v>
      </c>
    </row>
    <row r="8" spans="1:6" ht="33.75" customHeight="1">
      <c r="A8" s="17"/>
      <c r="B8" s="18"/>
      <c r="C8" s="17" t="s">
        <v>93</v>
      </c>
      <c r="D8" s="33">
        <f>E8</f>
        <v>1235.48</v>
      </c>
      <c r="E8" s="11">
        <v>1235.48</v>
      </c>
      <c r="F8" s="11">
        <v>0</v>
      </c>
    </row>
    <row r="9" spans="1:6" ht="33.75" customHeight="1">
      <c r="A9" s="17" t="s">
        <v>14</v>
      </c>
      <c r="B9" s="18">
        <v>221.81</v>
      </c>
      <c r="C9" s="17"/>
      <c r="D9" s="11"/>
      <c r="E9" s="11"/>
      <c r="F9" s="11"/>
    </row>
    <row r="10" spans="1:6" ht="33.75" customHeight="1">
      <c r="A10" s="17" t="s">
        <v>10</v>
      </c>
      <c r="B10" s="18">
        <v>221.81</v>
      </c>
      <c r="C10" s="17"/>
      <c r="D10" s="11"/>
      <c r="E10" s="11"/>
      <c r="F10" s="11"/>
    </row>
    <row r="11" spans="1:6" ht="33.75" customHeight="1">
      <c r="A11" s="17" t="s">
        <v>12</v>
      </c>
      <c r="B11" s="18">
        <v>0</v>
      </c>
      <c r="C11" s="17"/>
      <c r="D11" s="11"/>
      <c r="E11" s="11"/>
      <c r="F11" s="11"/>
    </row>
    <row r="12" spans="1:6" ht="33.75" customHeight="1">
      <c r="A12" s="18"/>
      <c r="B12" s="18"/>
      <c r="C12" s="17"/>
      <c r="D12" s="11"/>
      <c r="E12" s="11"/>
      <c r="F12" s="11"/>
    </row>
    <row r="13" spans="1:6" ht="33.75" customHeight="1">
      <c r="A13" s="18"/>
      <c r="B13" s="18"/>
      <c r="C13" s="17" t="s">
        <v>15</v>
      </c>
      <c r="D13" s="11">
        <v>0</v>
      </c>
      <c r="E13" s="11">
        <v>0</v>
      </c>
      <c r="F13" s="11">
        <v>0</v>
      </c>
    </row>
    <row r="14" spans="1:6" ht="33.75" customHeight="1">
      <c r="A14" s="18"/>
      <c r="B14" s="18"/>
      <c r="C14" s="18"/>
      <c r="D14" s="11"/>
      <c r="E14" s="11"/>
      <c r="F14" s="11"/>
    </row>
    <row r="15" spans="1:6" ht="33.75" customHeight="1">
      <c r="A15" s="18" t="s">
        <v>16</v>
      </c>
      <c r="B15" s="18">
        <f>B6+B9</f>
        <v>1235.48</v>
      </c>
      <c r="C15" s="18" t="s">
        <v>17</v>
      </c>
      <c r="D15" s="11">
        <f>D5</f>
        <v>1235.48</v>
      </c>
      <c r="E15" s="33">
        <f>E5</f>
        <v>1235.48</v>
      </c>
      <c r="F15" s="11">
        <v>0</v>
      </c>
    </row>
    <row r="16" ht="22.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24.140625" style="0" customWidth="1"/>
    <col min="2" max="2" width="23.00390625" style="0" customWidth="1"/>
    <col min="3" max="3" width="20.421875" style="0" customWidth="1"/>
    <col min="4" max="4" width="23.140625" style="0" customWidth="1"/>
    <col min="5" max="5" width="21.00390625" style="0" customWidth="1"/>
    <col min="6" max="6" width="21.57421875" style="0" customWidth="1"/>
  </cols>
  <sheetData>
    <row r="1" spans="1:6" ht="36" customHeight="1">
      <c r="A1" s="21"/>
      <c r="B1" s="15"/>
      <c r="C1" s="16" t="s">
        <v>25</v>
      </c>
      <c r="D1" s="15"/>
      <c r="E1" s="15"/>
      <c r="F1" s="15"/>
    </row>
    <row r="2" spans="1:6" ht="16.5" customHeight="1">
      <c r="A2" s="56" t="s">
        <v>66</v>
      </c>
      <c r="B2" s="57"/>
      <c r="C2" s="57"/>
      <c r="D2" s="57"/>
      <c r="E2" s="57"/>
      <c r="F2" s="57"/>
    </row>
    <row r="3" spans="1:6" ht="45" customHeight="1">
      <c r="A3" s="55" t="s">
        <v>18</v>
      </c>
      <c r="B3" s="55"/>
      <c r="C3" s="55" t="s">
        <v>108</v>
      </c>
      <c r="D3" s="55"/>
      <c r="E3" s="55"/>
      <c r="F3" s="55" t="s">
        <v>19</v>
      </c>
    </row>
    <row r="4" spans="1:6" ht="45" customHeight="1">
      <c r="A4" s="11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55"/>
    </row>
    <row r="5" spans="1:6" ht="45" customHeight="1">
      <c r="A5" s="43">
        <v>205</v>
      </c>
      <c r="B5" s="43" t="s">
        <v>94</v>
      </c>
      <c r="C5" s="43">
        <f>D5</f>
        <v>1013.67</v>
      </c>
      <c r="D5" s="43">
        <v>1013.67</v>
      </c>
      <c r="E5" s="43">
        <v>0</v>
      </c>
      <c r="F5" s="11"/>
    </row>
    <row r="6" spans="1:6" ht="45" customHeight="1">
      <c r="A6" s="11">
        <v>20502</v>
      </c>
      <c r="B6" s="33" t="s">
        <v>95</v>
      </c>
      <c r="C6" s="33">
        <f>D6</f>
        <v>1013.67</v>
      </c>
      <c r="D6" s="41">
        <v>1013.67</v>
      </c>
      <c r="E6" s="11">
        <v>0</v>
      </c>
      <c r="F6" s="11"/>
    </row>
    <row r="7" spans="1:6" ht="45" customHeight="1">
      <c r="A7" s="11">
        <v>2050201</v>
      </c>
      <c r="B7" s="33" t="s">
        <v>96</v>
      </c>
      <c r="C7" s="33">
        <f>D7</f>
        <v>1013.67</v>
      </c>
      <c r="D7" s="11">
        <v>1013.67</v>
      </c>
      <c r="E7" s="11">
        <v>0</v>
      </c>
      <c r="F7" s="11"/>
    </row>
    <row r="8" spans="1:6" ht="45" customHeight="1">
      <c r="A8" s="11"/>
      <c r="B8" s="11"/>
      <c r="C8" s="11"/>
      <c r="D8" s="11"/>
      <c r="E8" s="11"/>
      <c r="F8" s="11"/>
    </row>
    <row r="9" spans="1:6" ht="45" customHeight="1">
      <c r="A9" s="11"/>
      <c r="B9" s="11"/>
      <c r="C9" s="11"/>
      <c r="D9" s="11"/>
      <c r="E9" s="11"/>
      <c r="F9" s="11"/>
    </row>
    <row r="10" spans="1:6" ht="45" customHeight="1">
      <c r="A10" s="11"/>
      <c r="B10" s="11"/>
      <c r="C10" s="11"/>
      <c r="D10" s="11"/>
      <c r="E10" s="11"/>
      <c r="F10" s="11"/>
    </row>
    <row r="11" spans="1:6" ht="45" customHeight="1">
      <c r="A11" s="43" t="s">
        <v>5</v>
      </c>
      <c r="B11" s="43"/>
      <c r="C11" s="43">
        <f>SUM(C5)</f>
        <v>1013.67</v>
      </c>
      <c r="D11" s="43">
        <f>SUM(D5)</f>
        <v>1013.67</v>
      </c>
      <c r="E11" s="43">
        <f>SUM(E5)</f>
        <v>0</v>
      </c>
      <c r="F11" s="11"/>
    </row>
    <row r="12" spans="1:6" ht="21.75" customHeight="1">
      <c r="A12" s="58" t="s">
        <v>81</v>
      </c>
      <c r="B12" s="59"/>
      <c r="C12" s="59"/>
      <c r="D12" s="59"/>
      <c r="E12" s="59"/>
      <c r="F12" s="59"/>
    </row>
  </sheetData>
  <sheetProtection/>
  <mergeCells count="5">
    <mergeCell ref="A3:B3"/>
    <mergeCell ref="C3:E3"/>
    <mergeCell ref="F3:F4"/>
    <mergeCell ref="A2:F2"/>
    <mergeCell ref="A12:F1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8.28125" style="0" customWidth="1"/>
    <col min="3" max="3" width="17.00390625" style="0" customWidth="1"/>
    <col min="4" max="4" width="16.28125" style="0" customWidth="1"/>
    <col min="5" max="5" width="8.7109375" style="0" customWidth="1"/>
    <col min="6" max="6" width="8.57421875" style="0" customWidth="1"/>
    <col min="7" max="7" width="16.140625" style="0" customWidth="1"/>
    <col min="8" max="8" width="15.8515625" style="0" customWidth="1"/>
    <col min="9" max="9" width="11.140625" style="0" customWidth="1"/>
    <col min="10" max="10" width="12.140625" style="0" customWidth="1"/>
    <col min="11" max="11" width="10.8515625" style="0" customWidth="1"/>
  </cols>
  <sheetData>
    <row r="1" spans="1:11" ht="42.75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21" customHeight="1">
      <c r="B2" s="3"/>
      <c r="K2" s="30"/>
    </row>
    <row r="3" spans="1:11" ht="33" customHeight="1">
      <c r="A3" s="60" t="s">
        <v>82</v>
      </c>
      <c r="B3" s="60"/>
      <c r="C3" s="60"/>
      <c r="D3" s="60"/>
      <c r="E3" s="60" t="s">
        <v>87</v>
      </c>
      <c r="F3" s="60"/>
      <c r="G3" s="60"/>
      <c r="H3" s="60"/>
      <c r="I3" s="60"/>
      <c r="J3" s="60"/>
      <c r="K3" s="60" t="s">
        <v>19</v>
      </c>
    </row>
    <row r="4" spans="1:11" ht="30.75" customHeight="1">
      <c r="A4" s="60" t="s">
        <v>20</v>
      </c>
      <c r="B4" s="60"/>
      <c r="C4" s="60" t="s">
        <v>90</v>
      </c>
      <c r="D4" s="60" t="s">
        <v>88</v>
      </c>
      <c r="E4" s="60" t="s">
        <v>89</v>
      </c>
      <c r="F4" s="60"/>
      <c r="G4" s="60" t="s">
        <v>90</v>
      </c>
      <c r="H4" s="62" t="s">
        <v>88</v>
      </c>
      <c r="I4" s="62" t="s">
        <v>91</v>
      </c>
      <c r="J4" s="60" t="s">
        <v>92</v>
      </c>
      <c r="K4" s="60"/>
    </row>
    <row r="5" spans="1:11" ht="30.75" customHeight="1">
      <c r="A5" s="31" t="s">
        <v>83</v>
      </c>
      <c r="B5" s="32" t="s">
        <v>84</v>
      </c>
      <c r="C5" s="60"/>
      <c r="D5" s="60"/>
      <c r="E5" s="32" t="s">
        <v>83</v>
      </c>
      <c r="F5" s="32" t="s">
        <v>84</v>
      </c>
      <c r="G5" s="60"/>
      <c r="H5" s="63"/>
      <c r="I5" s="63"/>
      <c r="J5" s="60"/>
      <c r="K5" s="32"/>
    </row>
    <row r="6" spans="1:11" ht="45.75" customHeight="1">
      <c r="A6" s="44" t="s">
        <v>97</v>
      </c>
      <c r="B6" s="45"/>
      <c r="C6" s="43" t="s">
        <v>98</v>
      </c>
      <c r="D6" s="43">
        <f>D7+D8</f>
        <v>982.27</v>
      </c>
      <c r="E6" s="43"/>
      <c r="F6" s="43"/>
      <c r="G6" s="43"/>
      <c r="H6" s="43"/>
      <c r="I6" s="43"/>
      <c r="J6" s="33"/>
      <c r="K6" s="33"/>
    </row>
    <row r="7" spans="1:11" ht="45.75" customHeight="1">
      <c r="A7" s="34"/>
      <c r="B7" s="37" t="s">
        <v>85</v>
      </c>
      <c r="C7" s="38" t="s">
        <v>99</v>
      </c>
      <c r="D7" s="38">
        <f>H7</f>
        <v>836.46</v>
      </c>
      <c r="E7" s="38">
        <v>301</v>
      </c>
      <c r="F7" s="29"/>
      <c r="G7" s="38" t="s">
        <v>99</v>
      </c>
      <c r="H7" s="38">
        <f>I7+J7</f>
        <v>836.46</v>
      </c>
      <c r="I7" s="33">
        <v>836.46</v>
      </c>
      <c r="J7" s="33">
        <v>0</v>
      </c>
      <c r="K7" s="33"/>
    </row>
    <row r="8" spans="1:11" ht="45.75" customHeight="1">
      <c r="A8" s="34"/>
      <c r="B8" s="37" t="s">
        <v>86</v>
      </c>
      <c r="C8" s="38" t="s">
        <v>100</v>
      </c>
      <c r="D8" s="38">
        <f>H8</f>
        <v>145.81</v>
      </c>
      <c r="E8" s="38">
        <v>302</v>
      </c>
      <c r="F8" s="29"/>
      <c r="G8" s="38" t="s">
        <v>100</v>
      </c>
      <c r="H8" s="38">
        <f>I8+J8</f>
        <v>145.81</v>
      </c>
      <c r="I8" s="39">
        <v>0</v>
      </c>
      <c r="J8" s="33">
        <v>145.81</v>
      </c>
      <c r="K8" s="33"/>
    </row>
    <row r="9" spans="1:11" ht="45.75" customHeight="1">
      <c r="A9" s="44" t="s">
        <v>101</v>
      </c>
      <c r="B9" s="45"/>
      <c r="C9" s="43" t="s">
        <v>102</v>
      </c>
      <c r="D9" s="46">
        <f>H9</f>
        <v>31.4</v>
      </c>
      <c r="E9" s="43">
        <v>303</v>
      </c>
      <c r="F9" s="45"/>
      <c r="G9" s="43" t="s">
        <v>102</v>
      </c>
      <c r="H9" s="46">
        <f>I9+J9</f>
        <v>31.4</v>
      </c>
      <c r="I9" s="43">
        <v>31.4</v>
      </c>
      <c r="J9" s="43">
        <v>0</v>
      </c>
      <c r="K9" s="33"/>
    </row>
    <row r="10" spans="1:11" ht="45.75" customHeight="1">
      <c r="A10" s="35"/>
      <c r="B10" s="29" t="s">
        <v>103</v>
      </c>
      <c r="C10" s="33" t="s">
        <v>104</v>
      </c>
      <c r="D10" s="38">
        <f>H10</f>
        <v>31.4</v>
      </c>
      <c r="E10" s="33"/>
      <c r="F10" s="29" t="s">
        <v>103</v>
      </c>
      <c r="G10" s="33" t="s">
        <v>104</v>
      </c>
      <c r="H10" s="38">
        <f>I10+J10</f>
        <v>31.4</v>
      </c>
      <c r="I10" s="33">
        <v>31.4</v>
      </c>
      <c r="J10" s="33">
        <v>0</v>
      </c>
      <c r="K10" s="33"/>
    </row>
    <row r="11" spans="1:11" ht="45.75" customHeight="1">
      <c r="A11" s="35"/>
      <c r="B11" s="29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5.75" customHeight="1">
      <c r="A12" s="40"/>
      <c r="B12" s="60" t="s">
        <v>5</v>
      </c>
      <c r="C12" s="60"/>
      <c r="D12" s="43">
        <f>D6+D9</f>
        <v>1013.67</v>
      </c>
      <c r="E12" s="43"/>
      <c r="F12" s="43"/>
      <c r="G12" s="43"/>
      <c r="H12" s="43">
        <f>H7+H8+H9</f>
        <v>1013.67</v>
      </c>
      <c r="I12" s="43">
        <f>I7+I8+I9</f>
        <v>867.86</v>
      </c>
      <c r="J12" s="43">
        <f>J7+J8+J9</f>
        <v>145.81</v>
      </c>
      <c r="K12" s="33"/>
    </row>
  </sheetData>
  <sheetProtection/>
  <mergeCells count="13">
    <mergeCell ref="K3:K4"/>
    <mergeCell ref="A1:K1"/>
    <mergeCell ref="I4:I5"/>
    <mergeCell ref="J4:J5"/>
    <mergeCell ref="H4:H5"/>
    <mergeCell ref="A3:D3"/>
    <mergeCell ref="E3:J3"/>
    <mergeCell ref="C4:C5"/>
    <mergeCell ref="G4:G5"/>
    <mergeCell ref="E4:F4"/>
    <mergeCell ref="D4:D5"/>
    <mergeCell ref="B12:C12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R20" sqref="R20"/>
    </sheetView>
  </sheetViews>
  <sheetFormatPr defaultColWidth="9.140625" defaultRowHeight="15"/>
  <cols>
    <col min="1" max="2" width="7.421875" style="0" customWidth="1"/>
    <col min="3" max="3" width="6.8515625" style="0" customWidth="1"/>
    <col min="4" max="4" width="8.00390625" style="0" customWidth="1"/>
    <col min="5" max="6" width="6.8515625" style="0" customWidth="1"/>
    <col min="7" max="9" width="7.57421875" style="0" customWidth="1"/>
    <col min="10" max="10" width="6.8515625" style="0" customWidth="1"/>
    <col min="11" max="11" width="7.421875" style="0" customWidth="1"/>
    <col min="12" max="13" width="7.7109375" style="0" customWidth="1"/>
    <col min="14" max="14" width="7.57421875" style="0" customWidth="1"/>
    <col min="15" max="16" width="7.7109375" style="0" customWidth="1"/>
    <col min="17" max="18" width="6.8515625" style="0" customWidth="1"/>
  </cols>
  <sheetData>
    <row r="1" spans="1:18" ht="30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57" t="s">
        <v>67</v>
      </c>
      <c r="R2" s="57"/>
    </row>
    <row r="3" spans="1:18" ht="48.75" customHeight="1">
      <c r="A3" s="68" t="s">
        <v>76</v>
      </c>
      <c r="B3" s="68"/>
      <c r="C3" s="68"/>
      <c r="D3" s="68"/>
      <c r="E3" s="68"/>
      <c r="F3" s="68"/>
      <c r="G3" s="68" t="s">
        <v>79</v>
      </c>
      <c r="H3" s="68"/>
      <c r="I3" s="68"/>
      <c r="J3" s="68"/>
      <c r="K3" s="68"/>
      <c r="L3" s="68"/>
      <c r="M3" s="68" t="s">
        <v>77</v>
      </c>
      <c r="N3" s="68"/>
      <c r="O3" s="68"/>
      <c r="P3" s="68"/>
      <c r="Q3" s="68"/>
      <c r="R3" s="68"/>
    </row>
    <row r="4" spans="1:18" ht="48.75" customHeight="1">
      <c r="A4" s="66" t="s">
        <v>5</v>
      </c>
      <c r="B4" s="67" t="s">
        <v>27</v>
      </c>
      <c r="C4" s="66" t="s">
        <v>28</v>
      </c>
      <c r="D4" s="66"/>
      <c r="E4" s="66"/>
      <c r="F4" s="67" t="s">
        <v>29</v>
      </c>
      <c r="G4" s="66" t="s">
        <v>5</v>
      </c>
      <c r="H4" s="67" t="s">
        <v>78</v>
      </c>
      <c r="I4" s="66" t="s">
        <v>28</v>
      </c>
      <c r="J4" s="66"/>
      <c r="K4" s="66"/>
      <c r="L4" s="67" t="s">
        <v>29</v>
      </c>
      <c r="M4" s="66" t="s">
        <v>5</v>
      </c>
      <c r="N4" s="67" t="s">
        <v>27</v>
      </c>
      <c r="O4" s="66" t="s">
        <v>28</v>
      </c>
      <c r="P4" s="66"/>
      <c r="Q4" s="66"/>
      <c r="R4" s="67" t="s">
        <v>29</v>
      </c>
    </row>
    <row r="5" spans="1:18" ht="52.5" customHeight="1">
      <c r="A5" s="66"/>
      <c r="B5" s="67"/>
      <c r="C5" s="8" t="s">
        <v>22</v>
      </c>
      <c r="D5" s="8" t="s">
        <v>30</v>
      </c>
      <c r="E5" s="8" t="s">
        <v>31</v>
      </c>
      <c r="F5" s="67"/>
      <c r="G5" s="66"/>
      <c r="H5" s="67"/>
      <c r="I5" s="24" t="s">
        <v>22</v>
      </c>
      <c r="J5" s="24" t="s">
        <v>30</v>
      </c>
      <c r="K5" s="24" t="s">
        <v>31</v>
      </c>
      <c r="L5" s="67"/>
      <c r="M5" s="66"/>
      <c r="N5" s="67"/>
      <c r="O5" s="8" t="s">
        <v>22</v>
      </c>
      <c r="P5" s="8" t="s">
        <v>30</v>
      </c>
      <c r="Q5" s="8" t="s">
        <v>31</v>
      </c>
      <c r="R5" s="67"/>
    </row>
    <row r="6" spans="1:18" ht="43.5" customHeight="1">
      <c r="A6" s="36">
        <v>0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</row>
    <row r="7" spans="1:18" ht="43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2" ht="20.25">
      <c r="A9" s="64" t="s">
        <v>105</v>
      </c>
      <c r="B9" s="64"/>
      <c r="C9" s="64"/>
      <c r="D9" s="64"/>
      <c r="E9" s="64"/>
      <c r="F9" s="64"/>
      <c r="G9" s="64"/>
      <c r="H9" s="64"/>
      <c r="I9" s="64"/>
      <c r="J9" s="22"/>
      <c r="K9" s="22"/>
      <c r="L9" s="22"/>
    </row>
    <row r="10" spans="1:12" ht="2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</sheetData>
  <sheetProtection/>
  <mergeCells count="20">
    <mergeCell ref="Q2:R2"/>
    <mergeCell ref="A3:F3"/>
    <mergeCell ref="M3:R3"/>
    <mergeCell ref="A4:A5"/>
    <mergeCell ref="G10:L10"/>
    <mergeCell ref="A1:R1"/>
    <mergeCell ref="B4:B5"/>
    <mergeCell ref="C4:E4"/>
    <mergeCell ref="F4:F5"/>
    <mergeCell ref="G3:L3"/>
    <mergeCell ref="A9:I9"/>
    <mergeCell ref="A10:F10"/>
    <mergeCell ref="M4:M5"/>
    <mergeCell ref="N4:N5"/>
    <mergeCell ref="O4:Q4"/>
    <mergeCell ref="R4:R5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1.7109375" style="0" customWidth="1"/>
    <col min="2" max="2" width="22.421875" style="0" customWidth="1"/>
    <col min="3" max="3" width="22.57421875" style="0" customWidth="1"/>
    <col min="4" max="4" width="21.421875" style="0" customWidth="1"/>
    <col min="5" max="5" width="22.421875" style="0" customWidth="1"/>
    <col min="6" max="6" width="22.8515625" style="0" customWidth="1"/>
  </cols>
  <sheetData>
    <row r="1" spans="1:6" ht="36" customHeight="1">
      <c r="A1" s="69" t="s">
        <v>32</v>
      </c>
      <c r="B1" s="69"/>
      <c r="C1" s="69"/>
      <c r="D1" s="69"/>
      <c r="E1" s="69"/>
      <c r="F1" s="69"/>
    </row>
    <row r="2" spans="1:6" ht="21" customHeight="1">
      <c r="A2" s="4" t="s">
        <v>68</v>
      </c>
      <c r="E2" s="57" t="s">
        <v>69</v>
      </c>
      <c r="F2" s="57"/>
    </row>
    <row r="3" spans="1:6" ht="40.5" customHeight="1">
      <c r="A3" s="71" t="s">
        <v>20</v>
      </c>
      <c r="B3" s="71" t="s">
        <v>33</v>
      </c>
      <c r="C3" s="71" t="s">
        <v>34</v>
      </c>
      <c r="D3" s="71" t="s">
        <v>35</v>
      </c>
      <c r="E3" s="71"/>
      <c r="F3" s="71"/>
    </row>
    <row r="4" spans="1:6" ht="31.5" customHeight="1">
      <c r="A4" s="71"/>
      <c r="B4" s="71"/>
      <c r="C4" s="71"/>
      <c r="D4" s="25" t="s">
        <v>5</v>
      </c>
      <c r="E4" s="25" t="s">
        <v>23</v>
      </c>
      <c r="F4" s="25" t="s">
        <v>24</v>
      </c>
    </row>
    <row r="5" spans="1:6" ht="27" customHeight="1">
      <c r="A5" s="47" t="s">
        <v>110</v>
      </c>
      <c r="B5" s="47" t="s">
        <v>110</v>
      </c>
      <c r="C5" s="47" t="s">
        <v>109</v>
      </c>
      <c r="D5" s="36">
        <v>0</v>
      </c>
      <c r="E5" s="36">
        <v>0</v>
      </c>
      <c r="F5" s="36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66" t="s">
        <v>5</v>
      </c>
      <c r="B13" s="66"/>
      <c r="C13" s="47" t="s">
        <v>109</v>
      </c>
      <c r="D13" s="5">
        <v>0</v>
      </c>
      <c r="E13" s="5">
        <v>0</v>
      </c>
      <c r="F13" s="5">
        <v>0</v>
      </c>
    </row>
    <row r="14" spans="1:6" ht="13.5">
      <c r="A14" s="70" t="s">
        <v>106</v>
      </c>
      <c r="B14" s="70"/>
      <c r="C14" s="70"/>
      <c r="D14" s="70"/>
      <c r="E14" s="70"/>
      <c r="F14" s="70"/>
    </row>
    <row r="15" spans="1:6" ht="20.25">
      <c r="A15" s="65"/>
      <c r="B15" s="65"/>
      <c r="C15" s="65"/>
      <c r="D15" s="65"/>
      <c r="E15" s="65"/>
      <c r="F15" s="65"/>
    </row>
  </sheetData>
  <sheetProtection/>
  <mergeCells count="9">
    <mergeCell ref="A1:F1"/>
    <mergeCell ref="A14:F14"/>
    <mergeCell ref="A15:F15"/>
    <mergeCell ref="A13:B13"/>
    <mergeCell ref="E2:F2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3.421875" style="0" customWidth="1"/>
    <col min="2" max="2" width="31.00390625" style="0" customWidth="1"/>
    <col min="3" max="3" width="34.421875" style="0" customWidth="1"/>
    <col min="4" max="4" width="34.57421875" style="0" customWidth="1"/>
  </cols>
  <sheetData>
    <row r="1" spans="1:4" ht="33.75" customHeight="1">
      <c r="A1" s="69" t="s">
        <v>80</v>
      </c>
      <c r="B1" s="69"/>
      <c r="C1" s="69"/>
      <c r="D1" s="69"/>
    </row>
    <row r="2" spans="1:4" ht="21" customHeight="1">
      <c r="A2" s="2"/>
      <c r="D2" s="26" t="s">
        <v>70</v>
      </c>
    </row>
    <row r="3" spans="1:4" ht="27.75" customHeight="1">
      <c r="A3" s="60" t="s">
        <v>1</v>
      </c>
      <c r="B3" s="60"/>
      <c r="C3" s="60" t="s">
        <v>2</v>
      </c>
      <c r="D3" s="6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37</v>
      </c>
      <c r="B5" s="11">
        <v>1013.67</v>
      </c>
      <c r="C5" s="12" t="s">
        <v>38</v>
      </c>
      <c r="D5" s="11">
        <v>0</v>
      </c>
    </row>
    <row r="6" spans="1:4" ht="27.75" customHeight="1">
      <c r="A6" s="12" t="s">
        <v>39</v>
      </c>
      <c r="B6" s="11">
        <v>0</v>
      </c>
      <c r="C6" s="12" t="s">
        <v>40</v>
      </c>
      <c r="D6" s="11">
        <v>0</v>
      </c>
    </row>
    <row r="7" spans="1:4" ht="27.75" customHeight="1">
      <c r="A7" s="12" t="s">
        <v>41</v>
      </c>
      <c r="B7" s="11">
        <v>0</v>
      </c>
      <c r="C7" s="12" t="s">
        <v>42</v>
      </c>
      <c r="D7" s="11">
        <v>0</v>
      </c>
    </row>
    <row r="8" spans="1:4" ht="27.75" customHeight="1">
      <c r="A8" s="12" t="s">
        <v>43</v>
      </c>
      <c r="B8" s="11">
        <v>0</v>
      </c>
      <c r="C8" s="12" t="s">
        <v>44</v>
      </c>
      <c r="D8" s="11">
        <v>0</v>
      </c>
    </row>
    <row r="9" spans="1:4" ht="27.75" customHeight="1">
      <c r="A9" s="12" t="s">
        <v>45</v>
      </c>
      <c r="B9" s="11">
        <v>0</v>
      </c>
      <c r="C9" s="12" t="s">
        <v>107</v>
      </c>
      <c r="D9" s="11">
        <v>1235.48</v>
      </c>
    </row>
    <row r="10" spans="1:4" ht="27.75" customHeight="1">
      <c r="A10" s="11"/>
      <c r="B10" s="11"/>
      <c r="C10" s="12" t="s">
        <v>46</v>
      </c>
      <c r="D10" s="11">
        <v>0</v>
      </c>
    </row>
    <row r="11" spans="1:4" ht="27.75" customHeight="1">
      <c r="A11" s="11"/>
      <c r="B11" s="11"/>
      <c r="C11" s="12"/>
      <c r="D11" s="11"/>
    </row>
    <row r="12" spans="1:4" ht="27.75" customHeight="1">
      <c r="A12" s="11"/>
      <c r="B12" s="11"/>
      <c r="C12" s="12"/>
      <c r="D12" s="11"/>
    </row>
    <row r="13" spans="1:4" ht="27.75" customHeight="1">
      <c r="A13" s="11" t="s">
        <v>47</v>
      </c>
      <c r="B13" s="11">
        <f>SUM(B5:B12)</f>
        <v>1013.67</v>
      </c>
      <c r="C13" s="11" t="s">
        <v>48</v>
      </c>
      <c r="D13" s="11">
        <f>SUM(D5:D12)</f>
        <v>1235.48</v>
      </c>
    </row>
    <row r="14" spans="1:4" ht="27.75" customHeight="1">
      <c r="A14" s="12" t="s">
        <v>49</v>
      </c>
      <c r="B14" s="11">
        <v>0</v>
      </c>
      <c r="C14" s="11"/>
      <c r="D14" s="11"/>
    </row>
    <row r="15" spans="1:4" ht="27.75" customHeight="1">
      <c r="A15" s="12" t="s">
        <v>50</v>
      </c>
      <c r="B15" s="33">
        <v>221.81</v>
      </c>
      <c r="C15" s="12" t="s">
        <v>51</v>
      </c>
      <c r="D15" s="11">
        <v>0</v>
      </c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16</v>
      </c>
      <c r="B17" s="11">
        <f>SUM(B13:B16)</f>
        <v>1235.48</v>
      </c>
      <c r="C17" s="11" t="s">
        <v>17</v>
      </c>
      <c r="D17" s="11">
        <v>1235.48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0" sqref="E10"/>
    </sheetView>
  </sheetViews>
  <sheetFormatPr defaultColWidth="9.140625" defaultRowHeight="27.75" customHeight="1"/>
  <cols>
    <col min="1" max="1" width="9.7109375" style="0" customWidth="1"/>
    <col min="2" max="2" width="17.140625" style="0" customWidth="1"/>
    <col min="3" max="3" width="11.8515625" style="0" customWidth="1"/>
    <col min="4" max="4" width="9.8515625" style="0" customWidth="1"/>
    <col min="5" max="5" width="11.57421875" style="0" customWidth="1"/>
    <col min="6" max="6" width="12.7109375" style="0" customWidth="1"/>
    <col min="7" max="7" width="9.57421875" style="0" customWidth="1"/>
    <col min="8" max="10" width="9.8515625" style="0" customWidth="1"/>
    <col min="11" max="11" width="9.7109375" style="0" customWidth="1"/>
    <col min="12" max="12" width="12.00390625" style="0" customWidth="1"/>
  </cols>
  <sheetData>
    <row r="1" spans="1:12" ht="44.25" customHeight="1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7.75" customHeight="1">
      <c r="A2" s="7" t="s">
        <v>36</v>
      </c>
      <c r="K2" s="74" t="s">
        <v>67</v>
      </c>
      <c r="L2" s="74"/>
    </row>
    <row r="3" spans="1:12" ht="41.25" customHeight="1">
      <c r="A3" s="67" t="s">
        <v>53</v>
      </c>
      <c r="B3" s="67"/>
      <c r="C3" s="72" t="s">
        <v>5</v>
      </c>
      <c r="D3" s="72" t="s">
        <v>50</v>
      </c>
      <c r="E3" s="72" t="s">
        <v>54</v>
      </c>
      <c r="F3" s="72" t="s">
        <v>71</v>
      </c>
      <c r="G3" s="72" t="s">
        <v>55</v>
      </c>
      <c r="H3" s="72" t="s">
        <v>56</v>
      </c>
      <c r="I3" s="72" t="s">
        <v>57</v>
      </c>
      <c r="J3" s="72" t="s">
        <v>58</v>
      </c>
      <c r="K3" s="72" t="s">
        <v>59</v>
      </c>
      <c r="L3" s="72" t="s">
        <v>49</v>
      </c>
    </row>
    <row r="4" spans="1:12" ht="27.75" customHeight="1">
      <c r="A4" s="5" t="s">
        <v>20</v>
      </c>
      <c r="B4" s="9" t="s">
        <v>21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27.75" customHeight="1">
      <c r="A5" s="5">
        <v>205</v>
      </c>
      <c r="B5" s="33" t="s">
        <v>94</v>
      </c>
      <c r="C5" s="36">
        <f>D5+E5</f>
        <v>1235.48</v>
      </c>
      <c r="D5" s="36">
        <f>D6</f>
        <v>221.81</v>
      </c>
      <c r="E5" s="36">
        <f>E6</f>
        <v>1013.67</v>
      </c>
      <c r="F5" s="36">
        <f aca="true" t="shared" si="0" ref="F5:L5">F6</f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</row>
    <row r="6" spans="1:12" ht="27.75" customHeight="1">
      <c r="A6" s="5">
        <v>20502</v>
      </c>
      <c r="B6" s="33" t="s">
        <v>95</v>
      </c>
      <c r="C6" s="36">
        <f>D6+E6</f>
        <v>1235.48</v>
      </c>
      <c r="D6" s="36">
        <f>D7</f>
        <v>221.81</v>
      </c>
      <c r="E6" s="36">
        <f>E7</f>
        <v>1013.67</v>
      </c>
      <c r="F6" s="36">
        <f aca="true" t="shared" si="1" ref="F6:L6">F7</f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</row>
    <row r="7" spans="1:12" ht="27.75" customHeight="1">
      <c r="A7" s="5">
        <v>2050201</v>
      </c>
      <c r="B7" s="33" t="s">
        <v>96</v>
      </c>
      <c r="C7" s="36">
        <f>D7+E7</f>
        <v>1235.48</v>
      </c>
      <c r="D7" s="36">
        <v>221.81</v>
      </c>
      <c r="E7" s="36">
        <v>1013.67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</row>
    <row r="8" spans="1:12" ht="27.75" customHeight="1">
      <c r="A8" s="9"/>
      <c r="B8" s="9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66" t="s">
        <v>60</v>
      </c>
      <c r="B14" s="66"/>
      <c r="C14" s="36">
        <f>C5</f>
        <v>1235.48</v>
      </c>
      <c r="D14" s="36">
        <f aca="true" t="shared" si="2" ref="D14:L14">D5</f>
        <v>221.81</v>
      </c>
      <c r="E14" s="36">
        <f t="shared" si="2"/>
        <v>1013.67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</row>
    <row r="15" spans="1:6" ht="27.75" customHeight="1">
      <c r="A15" s="75" t="s">
        <v>74</v>
      </c>
      <c r="B15" s="75"/>
      <c r="C15" s="75"/>
      <c r="D15" s="75"/>
      <c r="E15" s="75"/>
      <c r="F15" s="75"/>
    </row>
    <row r="16" spans="1:6" ht="27.75" customHeight="1">
      <c r="A16" s="65" t="s">
        <v>75</v>
      </c>
      <c r="B16" s="65"/>
      <c r="C16" s="65"/>
      <c r="D16" s="65"/>
      <c r="E16" s="65"/>
      <c r="F16" s="65"/>
    </row>
  </sheetData>
  <sheetProtection/>
  <mergeCells count="16">
    <mergeCell ref="A3:B3"/>
    <mergeCell ref="A14:B14"/>
    <mergeCell ref="K2:L2"/>
    <mergeCell ref="A15:F15"/>
    <mergeCell ref="A16:F16"/>
    <mergeCell ref="A1:L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5.140625" style="0" customWidth="1"/>
    <col min="2" max="2" width="16.00390625" style="0" customWidth="1"/>
    <col min="3" max="3" width="14.7109375" style="0" customWidth="1"/>
    <col min="4" max="4" width="17.28125" style="0" customWidth="1"/>
    <col min="5" max="5" width="16.00390625" style="0" customWidth="1"/>
    <col min="6" max="6" width="17.00390625" style="0" customWidth="1"/>
    <col min="7" max="7" width="19.8515625" style="0" customWidth="1"/>
    <col min="8" max="8" width="17.57421875" style="0" customWidth="1"/>
  </cols>
  <sheetData>
    <row r="1" spans="1:8" ht="27" customHeight="1">
      <c r="A1" s="76" t="s">
        <v>61</v>
      </c>
      <c r="B1" s="76"/>
      <c r="C1" s="76"/>
      <c r="D1" s="76"/>
      <c r="E1" s="76"/>
      <c r="F1" s="76"/>
      <c r="G1" s="76"/>
      <c r="H1" s="76"/>
    </row>
    <row r="2" spans="1:8" ht="20.25" customHeight="1">
      <c r="A2" s="20"/>
      <c r="B2" s="15"/>
      <c r="C2" s="15"/>
      <c r="D2" s="15"/>
      <c r="E2" s="15"/>
      <c r="F2" s="15"/>
      <c r="G2" s="57" t="s">
        <v>69</v>
      </c>
      <c r="H2" s="57"/>
    </row>
    <row r="3" spans="1:8" ht="30.75" customHeight="1">
      <c r="A3" s="67" t="s">
        <v>53</v>
      </c>
      <c r="B3" s="67"/>
      <c r="C3" s="72" t="s">
        <v>5</v>
      </c>
      <c r="D3" s="72" t="s">
        <v>23</v>
      </c>
      <c r="E3" s="72" t="s">
        <v>24</v>
      </c>
      <c r="F3" s="72" t="s">
        <v>62</v>
      </c>
      <c r="G3" s="72" t="s">
        <v>63</v>
      </c>
      <c r="H3" s="72" t="s">
        <v>72</v>
      </c>
    </row>
    <row r="4" spans="1:8" ht="23.25" customHeight="1">
      <c r="A4" s="5" t="s">
        <v>20</v>
      </c>
      <c r="B4" s="10" t="s">
        <v>21</v>
      </c>
      <c r="C4" s="73"/>
      <c r="D4" s="73"/>
      <c r="E4" s="73"/>
      <c r="F4" s="73"/>
      <c r="G4" s="73"/>
      <c r="H4" s="73"/>
    </row>
    <row r="5" spans="1:8" ht="23.25" customHeight="1">
      <c r="A5" s="5">
        <v>205</v>
      </c>
      <c r="B5" s="33" t="s">
        <v>94</v>
      </c>
      <c r="C5" s="36">
        <f>D5</f>
        <v>1235.48</v>
      </c>
      <c r="D5" s="36">
        <v>1235.48</v>
      </c>
      <c r="E5" s="47">
        <v>0</v>
      </c>
      <c r="F5" s="47">
        <v>0</v>
      </c>
      <c r="G5" s="47">
        <v>0</v>
      </c>
      <c r="H5" s="47">
        <v>0</v>
      </c>
    </row>
    <row r="6" spans="1:8" ht="23.25" customHeight="1">
      <c r="A6" s="5">
        <v>20502</v>
      </c>
      <c r="B6" s="33" t="s">
        <v>95</v>
      </c>
      <c r="C6" s="36">
        <f>D6</f>
        <v>1235.48</v>
      </c>
      <c r="D6" s="36">
        <v>1235.48</v>
      </c>
      <c r="E6" s="47">
        <v>0</v>
      </c>
      <c r="F6" s="47">
        <v>0</v>
      </c>
      <c r="G6" s="47">
        <v>0</v>
      </c>
      <c r="H6" s="47">
        <v>0</v>
      </c>
    </row>
    <row r="7" spans="1:8" ht="23.25" customHeight="1">
      <c r="A7" s="5">
        <v>2050201</v>
      </c>
      <c r="B7" s="33" t="s">
        <v>96</v>
      </c>
      <c r="C7" s="36">
        <f>D7</f>
        <v>1235.48</v>
      </c>
      <c r="D7" s="36">
        <v>1235.48</v>
      </c>
      <c r="E7" s="47">
        <v>0</v>
      </c>
      <c r="F7" s="47">
        <v>0</v>
      </c>
      <c r="G7" s="47">
        <v>0</v>
      </c>
      <c r="H7" s="47">
        <v>0</v>
      </c>
    </row>
    <row r="8" spans="1:8" ht="23.25" customHeight="1">
      <c r="A8" s="10"/>
      <c r="B8" s="10"/>
      <c r="C8" s="5"/>
      <c r="D8" s="5"/>
      <c r="E8" s="5"/>
      <c r="F8" s="5"/>
      <c r="G8" s="5"/>
      <c r="H8" s="5"/>
    </row>
    <row r="9" spans="1:8" ht="23.25" customHeight="1">
      <c r="A9" s="9"/>
      <c r="B9" s="9"/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66" t="s">
        <v>60</v>
      </c>
      <c r="B17" s="66"/>
      <c r="C17" s="42">
        <f>SUM(C5)</f>
        <v>1235.48</v>
      </c>
      <c r="D17" s="42">
        <f>SUM(D5)</f>
        <v>1235.48</v>
      </c>
      <c r="E17" s="5"/>
      <c r="F17" s="5"/>
      <c r="G17" s="5"/>
      <c r="H17" s="5"/>
    </row>
  </sheetData>
  <sheetProtection/>
  <mergeCells count="10">
    <mergeCell ref="A3:B3"/>
    <mergeCell ref="A17:B17"/>
    <mergeCell ref="G2:H2"/>
    <mergeCell ref="A1:H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2018-05-08T03:11:05Z</dcterms:modified>
  <cp:category/>
  <cp:version/>
  <cp:contentType/>
  <cp:contentStatus/>
</cp:coreProperties>
</file>