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87" firstSheet="1" activeTab="5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<sst xmlns="http://schemas.openxmlformats.org/spreadsheetml/2006/main" count="179" uniqueCount="108">
  <si>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</si>
  <si>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</si>
  <si>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</si>
  <si>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</si>
  <si>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</si>
  <si>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</si>
  <si>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</si>
  <si>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</si>
  <si>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</si>
  <si>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</si>
  <si>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</si>
  <si>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</si>
  <si>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</si>
  <si>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</si>
  <si>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</si>
  <si>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</si>
  <si>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</si>
  <si>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</si>
  <si>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</si>
  <si>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</si>
  <si>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</si>
  <si>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</si>
  <si>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</si>
  <si>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</si>
  <si>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</si>
  <si>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</si>
  <si>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</si>
  <si>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</si>
  <si>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</si>
  <si>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</si>
  <si>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</si>
  <si>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</si>
  <si>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</si>
  <si>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</si>
  <si>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</si>
  <si>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</si>
  <si>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</si>
  <si>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</si>
  <si>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</si>
  <si>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</si>
  <si>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</si>
  <si>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</si>
  <si>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</si>
  <si>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</si>
  <si>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</si>
  <si>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</si>
  <si>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</si>
  <si>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</si>
  <si>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</si>
  <si>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</si>
  <si>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</si>
  <si>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</si>
  <si>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</si>
  <si>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</si>
  <si>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</si>
  <si>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</si>
  <si>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</si>
  <si>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</si>
  <si>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</si>
  <si>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</si>
  <si>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</si>
  <si>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</si>
  <si>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</si>
  <si>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</si>
  <si>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</si>
  <si>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</si>
  <si>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</si>
  <si>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</si>
  <si>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</si>
  <si>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</si>
  <si>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</si>
  <si>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</si>
  <si>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</si>
  <si>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</si>
  <si>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</si>
  <si>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</si>
  <si>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</si>
  <si>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</si>
  <si>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</si>
  <si>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</si>
  <si>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</si>
  <si>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</si>
  <si>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</si>
  <si>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</si>
  <si>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</si>
  <si>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</si>
  <si>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</si>
  <si>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</si>
  <si>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</si>
  <si>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</si>
  <si>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</si>
  <si>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</si>
  <si>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</si>
  <si>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</si>
  <si>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</si>
  <si>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</si>
  <si>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</si>
  <si>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</si>
  <si>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</si>
  <si>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</si>
  <si>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一般公共预算基本支出表</t>
  </si>
  <si>
    <t>（一）教育支出</t>
  </si>
  <si>
    <t>初中教育</t>
  </si>
  <si>
    <t>一、一般公共服务</t>
  </si>
  <si>
    <t>二、外交</t>
  </si>
  <si>
    <t>三、国防</t>
  </si>
  <si>
    <t>四、教育支出</t>
  </si>
  <si>
    <t>MB0U51892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</si>
</sst>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8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53" t="s">
        <v>2</v>
      </c>
      <c r="B2" s="54"/>
      <c r="C2" s="32"/>
      <c r="D2" s="32"/>
      <c r="E2" s="55" t="s">
        <v>3</v>
      </c>
      <c r="F2" s="55"/>
    </row>
    <row r="3" spans="1:6" ht="21" customHeight="1">
      <c r="A3" s="56" t="s">
        <v>4</v>
      </c>
      <c r="B3" s="57"/>
      <c r="C3" s="56" t="s">
        <v>5</v>
      </c>
      <c r="D3" s="58"/>
      <c r="E3" s="58"/>
      <c r="F3" s="57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3383.07</v>
      </c>
      <c r="C5" s="5" t="s">
        <v>12</v>
      </c>
      <c r="D5" s="5">
        <v>3640.66</v>
      </c>
      <c r="E5" s="5">
        <v>3640.66</v>
      </c>
      <c r="F5" s="5">
        <v>0</v>
      </c>
    </row>
    <row r="6" spans="1:6" ht="33.75" customHeight="1">
      <c r="A6" s="33" t="s">
        <v>13</v>
      </c>
      <c r="B6" s="5">
        <v>3383.07</v>
      </c>
      <c r="C6" s="19" t="s">
        <v>101</v>
      </c>
      <c r="D6" s="5">
        <v>3640.66</v>
      </c>
      <c r="E6" s="5">
        <v>3640.66</v>
      </c>
      <c r="F6" s="5">
        <v>0</v>
      </c>
    </row>
    <row r="7" spans="1:6" ht="33.75" customHeight="1">
      <c r="A7" s="33" t="s">
        <v>14</v>
      </c>
      <c r="B7" s="34">
        <v>0</v>
      </c>
      <c r="C7" s="19"/>
      <c r="D7" s="5"/>
      <c r="E7" s="5"/>
      <c r="F7" s="5"/>
    </row>
    <row r="8" spans="1:6" ht="33.75" customHeight="1">
      <c r="A8" s="33"/>
      <c r="B8" s="34"/>
      <c r="C8" s="19"/>
      <c r="D8" s="5"/>
      <c r="E8" s="5"/>
      <c r="F8" s="5"/>
    </row>
    <row r="9" spans="1:6" ht="33.75" customHeight="1">
      <c r="A9" s="33" t="s">
        <v>15</v>
      </c>
      <c r="B9" s="20">
        <v>257.59</v>
      </c>
      <c r="C9" s="33" t="s">
        <v>17</v>
      </c>
      <c r="D9" s="20">
        <v>0</v>
      </c>
      <c r="E9" s="20">
        <v>0</v>
      </c>
      <c r="F9" s="5">
        <v>0</v>
      </c>
    </row>
    <row r="10" spans="1:6" ht="33.75" customHeight="1">
      <c r="A10" s="33" t="s">
        <v>13</v>
      </c>
      <c r="B10" s="20">
        <v>257.59</v>
      </c>
      <c r="C10" s="33"/>
      <c r="D10" s="5"/>
      <c r="E10" s="5"/>
      <c r="F10" s="5"/>
    </row>
    <row r="11" spans="1:6" ht="33.75" customHeight="1">
      <c r="A11" s="33" t="s">
        <v>14</v>
      </c>
      <c r="B11" s="34">
        <v>0</v>
      </c>
      <c r="C11" s="33"/>
      <c r="D11" s="5"/>
      <c r="E11" s="5"/>
      <c r="F11" s="5" t="s">
        <v>16</v>
      </c>
    </row>
    <row r="12" spans="1:6" ht="33.75" customHeight="1">
      <c r="A12" s="34"/>
      <c r="B12" s="34"/>
      <c r="C12" s="31"/>
      <c r="D12" s="31"/>
      <c r="E12" s="31"/>
      <c r="F12" s="31"/>
    </row>
    <row r="13" spans="1:6" ht="33.75" customHeight="1">
      <c r="A13" s="34" t="s">
        <v>18</v>
      </c>
      <c r="B13" s="21">
        <f>B5+B9</f>
        <v>3640.6600000000003</v>
      </c>
      <c r="C13" s="34" t="s">
        <v>19</v>
      </c>
      <c r="D13" s="21">
        <f>SUM(D5)</f>
        <v>3640.66</v>
      </c>
      <c r="E13" s="21">
        <f>SUM(E5)</f>
        <v>3640.66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9" t="s">
        <v>22</v>
      </c>
      <c r="B2" s="60"/>
      <c r="C2" s="60"/>
      <c r="D2" s="60"/>
      <c r="E2" s="60"/>
      <c r="F2" s="60"/>
    </row>
    <row r="3" spans="1:6" ht="27" customHeight="1">
      <c r="A3" s="61" t="s">
        <v>23</v>
      </c>
      <c r="B3" s="61"/>
      <c r="C3" s="61" t="s">
        <v>24</v>
      </c>
      <c r="D3" s="61"/>
      <c r="E3" s="61"/>
      <c r="F3" s="61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61"/>
    </row>
    <row r="5" spans="1:6" ht="27" customHeight="1">
      <c r="A5" s="8">
        <v>205</v>
      </c>
      <c r="B5" s="9" t="s">
        <v>31</v>
      </c>
      <c r="C5" s="11">
        <v>3383.07</v>
      </c>
      <c r="D5" s="11">
        <v>3383.07</v>
      </c>
      <c r="E5" s="11">
        <v>0</v>
      </c>
      <c r="F5" s="5"/>
    </row>
    <row r="6" spans="1:6" ht="27" customHeight="1">
      <c r="A6" s="12">
        <v>20502</v>
      </c>
      <c r="B6" s="45" t="s">
        <v>32</v>
      </c>
      <c r="C6" s="46">
        <v>3383.07</v>
      </c>
      <c r="D6" s="46">
        <v>3383.07</v>
      </c>
      <c r="E6" s="46">
        <v>0</v>
      </c>
      <c r="F6" s="5"/>
    </row>
    <row r="7" spans="1:6" ht="27" customHeight="1">
      <c r="A7" s="12">
        <v>2050203</v>
      </c>
      <c r="B7" s="47" t="s">
        <v>102</v>
      </c>
      <c r="C7" s="46">
        <v>3383.07</v>
      </c>
      <c r="D7" s="46">
        <v>3383.07</v>
      </c>
      <c r="E7" s="46">
        <v>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64" t="s">
        <v>8</v>
      </c>
      <c r="B16" s="65"/>
      <c r="C16" s="11">
        <v>3383.07</v>
      </c>
      <c r="D16" s="11">
        <v>3383.07</v>
      </c>
      <c r="E16" s="5">
        <v>0</v>
      </c>
      <c r="F16" s="5"/>
    </row>
    <row r="17" spans="1:6" ht="13.5">
      <c r="A17" s="62" t="s">
        <v>33</v>
      </c>
      <c r="B17" s="63"/>
      <c r="C17" s="63"/>
      <c r="D17" s="63"/>
      <c r="E17" s="63"/>
      <c r="F17" s="63"/>
    </row>
  </sheetData>
  <sheetProtection/>
  <mergeCells count="6">
    <mergeCell ref="A2:F2"/>
    <mergeCell ref="A3:B3"/>
    <mergeCell ref="C3:E3"/>
    <mergeCell ref="A17:F17"/>
    <mergeCell ref="F3:F4"/>
    <mergeCell ref="A16:B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2.50390625" style="0" customWidth="1"/>
    <col min="5" max="5" width="4.75390625" style="0" customWidth="1"/>
    <col min="6" max="6" width="3.75390625" style="0" customWidth="1"/>
    <col min="7" max="7" width="17.00390625" style="0" customWidth="1"/>
    <col min="8" max="8" width="8.875" style="0" customWidth="1"/>
    <col min="9" max="9" width="8.375" style="0" customWidth="1"/>
    <col min="10" max="10" width="8.00390625" style="0" customWidth="1"/>
    <col min="11" max="11" width="7.375" style="0" customWidth="1"/>
  </cols>
  <sheetData>
    <row r="1" spans="1:11" ht="30" customHeight="1">
      <c r="A1" s="25" t="s">
        <v>34</v>
      </c>
      <c r="C1" s="68" t="s">
        <v>100</v>
      </c>
      <c r="D1" s="68"/>
      <c r="E1" s="68"/>
      <c r="F1" s="68"/>
      <c r="G1" s="68"/>
      <c r="H1" s="68"/>
      <c r="I1" s="68"/>
      <c r="J1" s="68"/>
      <c r="K1" s="68"/>
    </row>
    <row r="2" spans="6:11" ht="21" customHeight="1">
      <c r="F2" s="26"/>
      <c r="J2" s="69" t="s">
        <v>3</v>
      </c>
      <c r="K2" s="69"/>
    </row>
    <row r="3" spans="1:11" ht="30" customHeight="1">
      <c r="A3" s="70" t="s">
        <v>35</v>
      </c>
      <c r="B3" s="66"/>
      <c r="C3" s="66"/>
      <c r="D3" s="66"/>
      <c r="E3" s="66" t="s">
        <v>36</v>
      </c>
      <c r="F3" s="66"/>
      <c r="G3" s="66"/>
      <c r="H3" s="66"/>
      <c r="I3" s="66"/>
      <c r="J3" s="66"/>
      <c r="K3" s="61" t="s">
        <v>25</v>
      </c>
    </row>
    <row r="4" spans="1:11" ht="21" customHeight="1">
      <c r="A4" s="71" t="s">
        <v>26</v>
      </c>
      <c r="B4" s="71"/>
      <c r="C4" s="71" t="s">
        <v>27</v>
      </c>
      <c r="D4" s="71" t="s">
        <v>8</v>
      </c>
      <c r="E4" s="61" t="s">
        <v>26</v>
      </c>
      <c r="F4" s="61"/>
      <c r="G4" s="61" t="s">
        <v>27</v>
      </c>
      <c r="H4" s="61" t="s">
        <v>8</v>
      </c>
      <c r="I4" s="61" t="s">
        <v>37</v>
      </c>
      <c r="J4" s="61" t="s">
        <v>38</v>
      </c>
      <c r="K4" s="61"/>
    </row>
    <row r="5" spans="1:11" ht="17.25" customHeight="1">
      <c r="A5" s="28" t="s">
        <v>39</v>
      </c>
      <c r="B5" s="28" t="s">
        <v>40</v>
      </c>
      <c r="C5" s="71"/>
      <c r="D5" s="71"/>
      <c r="E5" s="29" t="s">
        <v>39</v>
      </c>
      <c r="F5" s="5" t="s">
        <v>40</v>
      </c>
      <c r="G5" s="61"/>
      <c r="H5" s="61"/>
      <c r="I5" s="61"/>
      <c r="J5" s="61"/>
      <c r="K5" s="61"/>
    </row>
    <row r="6" spans="1:11" ht="33.75" customHeight="1">
      <c r="A6" s="38">
        <v>505</v>
      </c>
      <c r="B6" s="38"/>
      <c r="C6" s="38" t="s">
        <v>98</v>
      </c>
      <c r="D6" s="38">
        <f>SUM(D7:D8)</f>
        <v>3065.49</v>
      </c>
      <c r="E6" s="38"/>
      <c r="F6" s="38"/>
      <c r="G6" s="38"/>
      <c r="H6" s="38"/>
      <c r="I6" s="38"/>
      <c r="J6" s="11"/>
      <c r="K6" s="5"/>
    </row>
    <row r="7" spans="1:11" ht="48" customHeight="1">
      <c r="A7" s="67"/>
      <c r="B7" s="35" t="s">
        <v>41</v>
      </c>
      <c r="C7" s="12" t="s">
        <v>42</v>
      </c>
      <c r="D7" s="5">
        <v>2923.06</v>
      </c>
      <c r="E7" s="36">
        <v>301</v>
      </c>
      <c r="F7" s="12"/>
      <c r="G7" s="12" t="s">
        <v>42</v>
      </c>
      <c r="H7" s="5">
        <v>2923.06</v>
      </c>
      <c r="I7" s="5">
        <v>2923.06</v>
      </c>
      <c r="J7" s="5">
        <v>0</v>
      </c>
      <c r="K7" s="5"/>
    </row>
    <row r="8" spans="1:11" ht="48" customHeight="1">
      <c r="A8" s="67"/>
      <c r="B8" s="35" t="s">
        <v>43</v>
      </c>
      <c r="C8" s="37" t="s">
        <v>96</v>
      </c>
      <c r="D8" s="5">
        <v>142.43</v>
      </c>
      <c r="E8" s="36">
        <v>302</v>
      </c>
      <c r="F8" s="30"/>
      <c r="G8" s="12" t="s">
        <v>97</v>
      </c>
      <c r="H8" s="5">
        <v>142.43</v>
      </c>
      <c r="I8" s="5">
        <v>0</v>
      </c>
      <c r="J8" s="5">
        <v>142.43</v>
      </c>
      <c r="K8" s="5"/>
    </row>
    <row r="9" spans="1:11" ht="32.25" customHeight="1">
      <c r="A9" s="41">
        <v>509</v>
      </c>
      <c r="B9" s="38"/>
      <c r="C9" s="42" t="s">
        <v>93</v>
      </c>
      <c r="D9" s="38">
        <v>317.58</v>
      </c>
      <c r="E9" s="38">
        <v>303</v>
      </c>
      <c r="F9" s="38"/>
      <c r="G9" s="42" t="s">
        <v>93</v>
      </c>
      <c r="H9" s="38">
        <v>317.58</v>
      </c>
      <c r="I9" s="38">
        <v>317.58</v>
      </c>
      <c r="J9" s="44">
        <v>0</v>
      </c>
      <c r="K9" s="38"/>
    </row>
    <row r="10" spans="1:11" ht="33" customHeight="1">
      <c r="A10" s="29"/>
      <c r="B10" s="43" t="s">
        <v>44</v>
      </c>
      <c r="C10" s="40" t="s">
        <v>94</v>
      </c>
      <c r="D10" s="5">
        <v>317.58</v>
      </c>
      <c r="E10" s="39"/>
      <c r="F10" s="30" t="s">
        <v>95</v>
      </c>
      <c r="G10" s="12" t="s">
        <v>99</v>
      </c>
      <c r="H10" s="5">
        <v>317.58</v>
      </c>
      <c r="I10" s="5">
        <v>317.58</v>
      </c>
      <c r="J10" s="5">
        <v>0</v>
      </c>
      <c r="K10" s="36"/>
    </row>
    <row r="11" spans="1:11" ht="30" customHeight="1">
      <c r="A11" s="31"/>
      <c r="B11" s="66" t="s">
        <v>8</v>
      </c>
      <c r="C11" s="66"/>
      <c r="D11" s="27">
        <f>SUM(D9,D6)</f>
        <v>3383.0699999999997</v>
      </c>
      <c r="E11" s="31"/>
      <c r="F11" s="66" t="s">
        <v>8</v>
      </c>
      <c r="G11" s="66"/>
      <c r="H11" s="27">
        <f>SUM(H7,H8,H10)</f>
        <v>3383.0699999999997</v>
      </c>
      <c r="I11" s="27">
        <f>SUM(I7,I8,I10)</f>
        <v>3240.64</v>
      </c>
      <c r="J11" s="27">
        <f>SUM(J6,J8,J10)</f>
        <v>142.43</v>
      </c>
      <c r="K11" s="31"/>
    </row>
  </sheetData>
  <sheetProtection/>
  <mergeCells count="16">
    <mergeCell ref="J4:J5"/>
    <mergeCell ref="K3:K5"/>
    <mergeCell ref="A4:B4"/>
    <mergeCell ref="E4:F4"/>
    <mergeCell ref="H4:H5"/>
    <mergeCell ref="I4:I5"/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</mergeCells>
  <printOptions/>
  <pageMargins left="0.4" right="0.48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45</v>
      </c>
      <c r="B1" s="68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2" t="s">
        <v>3</v>
      </c>
      <c r="R2" s="72"/>
    </row>
    <row r="3" spans="1:18" ht="48.75" customHeight="1">
      <c r="A3" s="73" t="s">
        <v>47</v>
      </c>
      <c r="B3" s="73"/>
      <c r="C3" s="73"/>
      <c r="D3" s="73"/>
      <c r="E3" s="73"/>
      <c r="F3" s="73"/>
      <c r="G3" s="73" t="s">
        <v>48</v>
      </c>
      <c r="H3" s="73"/>
      <c r="I3" s="73"/>
      <c r="J3" s="73"/>
      <c r="K3" s="73"/>
      <c r="L3" s="73"/>
      <c r="M3" s="73" t="s">
        <v>49</v>
      </c>
      <c r="N3" s="73"/>
      <c r="O3" s="73"/>
      <c r="P3" s="73"/>
      <c r="Q3" s="73"/>
      <c r="R3" s="73"/>
    </row>
    <row r="4" spans="1:18" ht="48.75" customHeight="1">
      <c r="A4" s="73" t="s">
        <v>8</v>
      </c>
      <c r="B4" s="61" t="s">
        <v>50</v>
      </c>
      <c r="C4" s="73" t="s">
        <v>51</v>
      </c>
      <c r="D4" s="73"/>
      <c r="E4" s="73"/>
      <c r="F4" s="61" t="s">
        <v>52</v>
      </c>
      <c r="G4" s="73" t="s">
        <v>8</v>
      </c>
      <c r="H4" s="61" t="s">
        <v>50</v>
      </c>
      <c r="I4" s="73" t="s">
        <v>51</v>
      </c>
      <c r="J4" s="73"/>
      <c r="K4" s="73"/>
      <c r="L4" s="61" t="s">
        <v>52</v>
      </c>
      <c r="M4" s="73" t="s">
        <v>8</v>
      </c>
      <c r="N4" s="61" t="s">
        <v>50</v>
      </c>
      <c r="O4" s="73" t="s">
        <v>51</v>
      </c>
      <c r="P4" s="73"/>
      <c r="Q4" s="73"/>
      <c r="R4" s="61" t="s">
        <v>52</v>
      </c>
    </row>
    <row r="5" spans="1:18" ht="48.75" customHeight="1">
      <c r="A5" s="73"/>
      <c r="B5" s="61"/>
      <c r="C5" s="5" t="s">
        <v>28</v>
      </c>
      <c r="D5" s="5" t="s">
        <v>53</v>
      </c>
      <c r="E5" s="5" t="s">
        <v>54</v>
      </c>
      <c r="F5" s="61"/>
      <c r="G5" s="73"/>
      <c r="H5" s="61"/>
      <c r="I5" s="5" t="s">
        <v>28</v>
      </c>
      <c r="J5" s="5" t="s">
        <v>53</v>
      </c>
      <c r="K5" s="5" t="s">
        <v>54</v>
      </c>
      <c r="L5" s="61"/>
      <c r="M5" s="73"/>
      <c r="N5" s="61"/>
      <c r="O5" s="5" t="s">
        <v>28</v>
      </c>
      <c r="P5" s="5" t="s">
        <v>53</v>
      </c>
      <c r="Q5" s="5" t="s">
        <v>54</v>
      </c>
      <c r="R5" s="61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C4:E4"/>
    <mergeCell ref="I4:K4"/>
    <mergeCell ref="O4:Q4"/>
    <mergeCell ref="H4:H5"/>
    <mergeCell ref="L4:L5"/>
    <mergeCell ref="M4:M5"/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55</v>
      </c>
      <c r="B1" s="15"/>
      <c r="C1" s="15" t="s">
        <v>56</v>
      </c>
      <c r="D1" s="15"/>
      <c r="E1" s="15"/>
      <c r="F1" s="15"/>
    </row>
    <row r="2" spans="1:6" ht="21" customHeight="1">
      <c r="A2" s="22" t="s">
        <v>57</v>
      </c>
      <c r="E2" s="74" t="s">
        <v>3</v>
      </c>
      <c r="F2" s="74"/>
    </row>
    <row r="3" spans="1:6" ht="27" customHeight="1">
      <c r="A3" s="73" t="s">
        <v>26</v>
      </c>
      <c r="B3" s="73" t="s">
        <v>58</v>
      </c>
      <c r="C3" s="73" t="s">
        <v>59</v>
      </c>
      <c r="D3" s="73" t="s">
        <v>60</v>
      </c>
      <c r="E3" s="73"/>
      <c r="F3" s="73"/>
    </row>
    <row r="4" spans="1:6" ht="27" customHeight="1">
      <c r="A4" s="73"/>
      <c r="B4" s="73"/>
      <c r="C4" s="73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61</v>
      </c>
      <c r="B5" s="5" t="s">
        <v>61</v>
      </c>
      <c r="C5" s="6" t="s">
        <v>107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73" t="s">
        <v>8</v>
      </c>
      <c r="B11" s="73"/>
      <c r="C11" s="6" t="s">
        <v>107</v>
      </c>
      <c r="D11" s="6">
        <v>0</v>
      </c>
      <c r="E11" s="6">
        <v>0</v>
      </c>
      <c r="F11" s="6">
        <v>0</v>
      </c>
    </row>
    <row r="12" spans="1:6" ht="19.5" customHeight="1">
      <c r="A12" s="75" t="s">
        <v>62</v>
      </c>
      <c r="B12" s="75"/>
      <c r="C12" s="75"/>
      <c r="D12" s="75"/>
      <c r="E12" s="75"/>
      <c r="F12" s="75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63</v>
      </c>
      <c r="B1" s="15" t="s">
        <v>64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61" t="s">
        <v>4</v>
      </c>
      <c r="B3" s="61"/>
      <c r="C3" s="61" t="s">
        <v>5</v>
      </c>
      <c r="D3" s="61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65</v>
      </c>
      <c r="B5" s="5">
        <v>3383.07</v>
      </c>
      <c r="C5" s="48" t="s">
        <v>103</v>
      </c>
      <c r="D5" s="5">
        <v>0</v>
      </c>
    </row>
    <row r="6" spans="1:4" ht="27.75" customHeight="1">
      <c r="A6" s="19" t="s">
        <v>66</v>
      </c>
      <c r="B6" s="5">
        <v>0</v>
      </c>
      <c r="C6" s="48" t="s">
        <v>104</v>
      </c>
      <c r="D6" s="5">
        <v>0</v>
      </c>
    </row>
    <row r="7" spans="1:4" ht="27.75" customHeight="1">
      <c r="A7" s="19" t="s">
        <v>67</v>
      </c>
      <c r="B7" s="5">
        <v>0</v>
      </c>
      <c r="C7" s="48" t="s">
        <v>105</v>
      </c>
      <c r="D7" s="5">
        <v>0</v>
      </c>
    </row>
    <row r="8" spans="1:4" ht="27.75" customHeight="1">
      <c r="A8" s="19" t="s">
        <v>68</v>
      </c>
      <c r="B8" s="5">
        <v>0</v>
      </c>
      <c r="C8" s="19" t="s">
        <v>106</v>
      </c>
      <c r="D8" s="5">
        <v>3640.66</v>
      </c>
    </row>
    <row r="9" spans="1:4" ht="27.75" customHeight="1">
      <c r="A9" s="19" t="s">
        <v>69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70</v>
      </c>
      <c r="B13" s="5">
        <v>3383.07</v>
      </c>
      <c r="C13" s="5" t="s">
        <v>71</v>
      </c>
      <c r="D13" s="5">
        <v>3640.66</v>
      </c>
    </row>
    <row r="14" spans="1:4" ht="27.75" customHeight="1">
      <c r="A14" s="19" t="s">
        <v>72</v>
      </c>
      <c r="B14" s="5">
        <v>0</v>
      </c>
      <c r="C14" s="5"/>
      <c r="D14" s="5"/>
    </row>
    <row r="15" spans="1:4" ht="27.75" customHeight="1">
      <c r="A15" s="19" t="s">
        <v>73</v>
      </c>
      <c r="B15" s="20">
        <v>257.59</v>
      </c>
      <c r="C15" s="19" t="s">
        <v>74</v>
      </c>
      <c r="D15" s="20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1">
        <f>SUM(B13:B16)</f>
        <v>3640.6600000000003</v>
      </c>
      <c r="C17" s="5" t="s">
        <v>19</v>
      </c>
      <c r="D17" s="21">
        <f>SUM(D13:D16)</f>
        <v>3640.66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17" sqref="E17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75</v>
      </c>
      <c r="B1" s="68" t="s">
        <v>76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16" t="s">
        <v>77</v>
      </c>
      <c r="K2" s="74" t="s">
        <v>3</v>
      </c>
      <c r="L2" s="74"/>
    </row>
    <row r="3" spans="1:12" ht="41.25" customHeight="1">
      <c r="A3" s="61" t="s">
        <v>78</v>
      </c>
      <c r="B3" s="61"/>
      <c r="C3" s="77" t="s">
        <v>8</v>
      </c>
      <c r="D3" s="77" t="s">
        <v>73</v>
      </c>
      <c r="E3" s="77" t="s">
        <v>79</v>
      </c>
      <c r="F3" s="77" t="s">
        <v>80</v>
      </c>
      <c r="G3" s="77" t="s">
        <v>81</v>
      </c>
      <c r="H3" s="77" t="s">
        <v>82</v>
      </c>
      <c r="I3" s="77" t="s">
        <v>83</v>
      </c>
      <c r="J3" s="77" t="s">
        <v>84</v>
      </c>
      <c r="K3" s="77" t="s">
        <v>85</v>
      </c>
      <c r="L3" s="77" t="s">
        <v>72</v>
      </c>
    </row>
    <row r="4" spans="1:12" ht="27.75" customHeight="1">
      <c r="A4" s="6" t="s">
        <v>26</v>
      </c>
      <c r="B4" s="7" t="s">
        <v>27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3.5">
      <c r="A5" s="8">
        <v>205</v>
      </c>
      <c r="B5" s="9" t="s">
        <v>31</v>
      </c>
      <c r="C5" s="11">
        <v>3640.07</v>
      </c>
      <c r="D5" s="7">
        <v>257.59</v>
      </c>
      <c r="E5" s="10">
        <v>3383.07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49" t="s">
        <v>32</v>
      </c>
      <c r="C6" s="50">
        <v>3640.07</v>
      </c>
      <c r="D6" s="51">
        <v>257.59</v>
      </c>
      <c r="E6" s="51">
        <v>3383.07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2050203</v>
      </c>
      <c r="B7" s="52" t="s">
        <v>102</v>
      </c>
      <c r="C7" s="50">
        <v>3640.07</v>
      </c>
      <c r="D7" s="51">
        <v>257.59</v>
      </c>
      <c r="E7" s="51">
        <v>3383.07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6" t="s">
        <v>86</v>
      </c>
      <c r="B26" s="76"/>
      <c r="C26" s="11">
        <f>D26+E26</f>
        <v>3640.6600000000003</v>
      </c>
      <c r="D26" s="17">
        <f>SUM(D5,D11,D19,D23)</f>
        <v>257.59</v>
      </c>
      <c r="E26" s="17">
        <f>SUM(E5,E11,E19,E23)</f>
        <v>3383.07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H3:H4"/>
    <mergeCell ref="A26:B26"/>
    <mergeCell ref="C3:C4"/>
    <mergeCell ref="D3:D4"/>
    <mergeCell ref="E3:E4"/>
    <mergeCell ref="F3:F4"/>
    <mergeCell ref="G3:G4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87</v>
      </c>
      <c r="B1" s="79" t="s">
        <v>88</v>
      </c>
      <c r="C1" s="79"/>
      <c r="D1" s="80"/>
      <c r="E1" s="79"/>
      <c r="F1" s="79"/>
      <c r="G1" s="79"/>
      <c r="H1" s="79"/>
    </row>
    <row r="2" spans="1:8" ht="20.25" customHeight="1">
      <c r="A2" s="3"/>
      <c r="B2" s="4"/>
      <c r="C2" s="4"/>
      <c r="D2" s="4"/>
      <c r="E2" s="4"/>
      <c r="F2" s="4"/>
      <c r="G2" s="74" t="s">
        <v>3</v>
      </c>
      <c r="H2" s="74"/>
    </row>
    <row r="3" spans="1:8" ht="30.75" customHeight="1">
      <c r="A3" s="61" t="s">
        <v>89</v>
      </c>
      <c r="B3" s="61"/>
      <c r="C3" s="77" t="s">
        <v>8</v>
      </c>
      <c r="D3" s="77" t="s">
        <v>29</v>
      </c>
      <c r="E3" s="77" t="s">
        <v>30</v>
      </c>
      <c r="F3" s="77" t="s">
        <v>90</v>
      </c>
      <c r="G3" s="77" t="s">
        <v>91</v>
      </c>
      <c r="H3" s="77" t="s">
        <v>92</v>
      </c>
    </row>
    <row r="4" spans="1:8" ht="23.25" customHeight="1">
      <c r="A4" s="6" t="s">
        <v>26</v>
      </c>
      <c r="B4" s="7" t="s">
        <v>27</v>
      </c>
      <c r="C4" s="78"/>
      <c r="D4" s="78"/>
      <c r="E4" s="78"/>
      <c r="F4" s="78"/>
      <c r="G4" s="78"/>
      <c r="H4" s="78"/>
    </row>
    <row r="5" spans="1:8" ht="23.25" customHeight="1">
      <c r="A5" s="8">
        <v>205</v>
      </c>
      <c r="B5" s="9" t="s">
        <v>31</v>
      </c>
      <c r="C5" s="10">
        <v>3640.66</v>
      </c>
      <c r="D5" s="10">
        <v>3640.66</v>
      </c>
      <c r="E5" s="11">
        <v>0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49" t="s">
        <v>32</v>
      </c>
      <c r="C6" s="51">
        <v>3640.66</v>
      </c>
      <c r="D6" s="51">
        <v>3640.66</v>
      </c>
      <c r="E6" s="5">
        <v>0</v>
      </c>
      <c r="F6" s="7">
        <v>0</v>
      </c>
      <c r="G6" s="7">
        <v>0</v>
      </c>
      <c r="H6" s="7">
        <v>0</v>
      </c>
    </row>
    <row r="7" spans="1:8" ht="23.25" customHeight="1">
      <c r="A7" s="12">
        <v>2050203</v>
      </c>
      <c r="B7" s="52" t="s">
        <v>102</v>
      </c>
      <c r="C7" s="51">
        <v>3640.66</v>
      </c>
      <c r="D7" s="51">
        <v>3640.66</v>
      </c>
      <c r="E7" s="5">
        <v>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81" t="s">
        <v>86</v>
      </c>
      <c r="B21" s="82"/>
      <c r="C21" s="11">
        <f aca="true" t="shared" si="0" ref="C21:H21">SUM(C5)</f>
        <v>3640.66</v>
      </c>
      <c r="D21" s="11">
        <f t="shared" si="0"/>
        <v>3640.66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2018-05-07T09:31:31Z</cp:lastPrinted>
  <dcterms:created xsi:type="dcterms:W3CDTF">2006-09-13T11:21:51Z</dcterms:created>
  <dcterms:modified xsi:type="dcterms:W3CDTF">2018-05-07T09:57:33Z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