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firstSheet="2" activeTab="2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<sst xmlns="http://schemas.openxmlformats.org/spreadsheetml/2006/main" count="324" uniqueCount="192">
  <si>
    <r>
      <t xml:space="preserve"> </t>
    </r>
    <r>
      <rPr>
        <sz val="11"/>
        <color indexed="8"/>
        <rFont val="宋体"/>
        <family val="0"/>
      </rPr>
      <t xml:space="preserve">                  </t>
    </r>
    <r>
      <rPr>
        <sz val="11"/>
        <color indexed="8"/>
        <rFont val="宋体"/>
        <family val="0"/>
      </rPr>
      <t>单位：万元</t>
    </r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</si>
  <si>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</si>
  <si>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</si>
  <si>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</si>
  <si>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</si>
  <si>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</si>
  <si>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</si>
  <si>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</si>
  <si>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</si>
  <si>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</si>
  <si>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其他社会保险基金的补助</t>
  </si>
  <si>
    <t>财政对失业保险基金的补助</t>
  </si>
  <si>
    <t>财政对工伤保险基金的补助</t>
  </si>
  <si>
    <t>财政生育保险基金的补助</t>
  </si>
  <si>
    <t>行政事业单位离退休</t>
  </si>
  <si>
    <t>机关事业单位基本养老保险缴费支出</t>
  </si>
  <si>
    <t>医疗卫生与计划生育支出</t>
  </si>
  <si>
    <t>食品和药品监督管理事务</t>
  </si>
  <si>
    <t>行政运行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</si>
  <si>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</si>
  <si>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</si>
  <si>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</si>
  <si>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</si>
  <si>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</si>
  <si>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</si>
  <si>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</si>
  <si>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</si>
  <si>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</si>
  <si>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工资福利支出</t>
  </si>
  <si>
    <t>基本工资</t>
  </si>
  <si>
    <t xml:space="preserve"> 津贴补贴</t>
  </si>
  <si>
    <t>奖金</t>
  </si>
  <si>
    <t>伙食费</t>
  </si>
  <si>
    <t>机关事业单位基本养老保险缴费</t>
  </si>
  <si>
    <t>失业保险</t>
  </si>
  <si>
    <t>工伤保险</t>
  </si>
  <si>
    <t>生育保险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</si>
  <si>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</si>
  <si>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</si>
  <si>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</si>
  <si>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</si>
  <si>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</si>
  <si>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</si>
  <si>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</si>
  <si>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</si>
  <si>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</si>
  <si>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培训费</t>
  </si>
  <si>
    <t>公务接待费</t>
  </si>
  <si>
    <t>工会经费</t>
  </si>
  <si>
    <t>福利费</t>
  </si>
  <si>
    <t>公务用车运行维护费</t>
  </si>
  <si>
    <t>离退休公用经费</t>
  </si>
  <si>
    <t>其他商品和服务支出</t>
  </si>
  <si>
    <t>对个人和家庭的补助</t>
  </si>
  <si>
    <t>其他对个人和家庭的补助</t>
  </si>
  <si>
    <t>休假探亲费</t>
  </si>
  <si>
    <t>未休家探亲费</t>
  </si>
  <si>
    <t>维稳值班补助</t>
  </si>
  <si>
    <t>通讯补贴</t>
  </si>
  <si>
    <t>独生子女包干费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</si>
  <si>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</si>
  <si>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</si>
  <si>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</si>
  <si>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</si>
  <si>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</si>
  <si>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</si>
  <si>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</si>
  <si>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 xml:space="preserve">     单位：万元</t>
  </si>
  <si>
    <t>科目名称　</t>
  </si>
  <si>
    <t>单位代码　</t>
  </si>
  <si>
    <t>本年政府性基金预算财政拨款支出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</si>
  <si>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</si>
  <si>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</si>
  <si>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</si>
  <si>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</si>
  <si>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</si>
  <si>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</si>
  <si>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</si>
  <si>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</si>
  <si>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</si>
  <si>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</si>
  <si>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</si>
  <si>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</si>
  <si>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八、社会保障与就业</t>
  </si>
  <si>
    <t>十、医疗卫生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</si>
  <si>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</si>
  <si>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</si>
  <si>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</si>
  <si>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</si>
  <si>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</si>
  <si>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</si>
  <si>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</si>
  <si>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</si>
  <si>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</si>
  <si>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</si>
  <si>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</si>
  <si>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</si>
  <si>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</si>
  <si>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</si>
  <si>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</si>
  <si>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</si>
  <si>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社会保障与就业支出</t>
  </si>
  <si>
    <t>财政对生育保险基金的补助</t>
  </si>
  <si>
    <t>行政单位医疗医疗</t>
  </si>
  <si>
    <t>合 计</t>
  </si>
  <si>
    <t>表8：</t>
  </si>
  <si>
    <t>部门支出总表</t>
  </si>
  <si>
    <t>上缴上级支出</t>
  </si>
  <si>
    <t>事业单位经营支出</t>
  </si>
  <si>
    <t>对下级单位
补助支出</t>
  </si>
  <si>
    <t>其他社会保障缴费</t>
  </si>
  <si>
    <t>公务员医疗补助缴费</t>
  </si>
  <si>
    <t>职工基本医疗保险缴费</t>
  </si>
  <si>
    <t>政府预算经济分类</t>
  </si>
  <si>
    <t>科目编码</t>
  </si>
  <si>
    <t>类</t>
  </si>
  <si>
    <t>款</t>
  </si>
  <si>
    <t>科目名称</t>
  </si>
  <si>
    <t>合计</t>
  </si>
  <si>
    <t>部门预算经济分类</t>
  </si>
  <si>
    <t>科目编码</t>
  </si>
  <si>
    <t>人员经费</t>
  </si>
  <si>
    <t>公用经费</t>
  </si>
  <si>
    <t>备注</t>
  </si>
  <si>
    <t>01</t>
  </si>
  <si>
    <t>02</t>
  </si>
  <si>
    <t>03</t>
  </si>
  <si>
    <t>06</t>
  </si>
  <si>
    <t>08</t>
  </si>
  <si>
    <t>10</t>
  </si>
  <si>
    <t>11</t>
  </si>
  <si>
    <t>12</t>
  </si>
  <si>
    <t>13</t>
  </si>
  <si>
    <t>99</t>
  </si>
  <si>
    <t>05</t>
  </si>
  <si>
    <t>07</t>
  </si>
  <si>
    <t>28</t>
  </si>
  <si>
    <t>29</t>
  </si>
  <si>
    <t>单位：万元</t>
  </si>
  <si>
    <t>合计</t>
  </si>
  <si>
    <t>一般公共预算“三公”经费支出表</t>
  </si>
  <si>
    <t>单位：万元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</si>
  <si>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</si>
  <si>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</si>
  <si>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</si>
  <si>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</si>
  <si>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</si>
  <si>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</si>
  <si>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99</t>
  </si>
  <si>
    <t>加班费</t>
  </si>
  <si>
    <t>高海拔工龄折算</t>
  </si>
  <si>
    <t>住房补贴</t>
  </si>
  <si>
    <t>家属小孩肉价补贴</t>
  </si>
  <si>
    <t>水电费补贴</t>
  </si>
  <si>
    <t>独生子女费</t>
  </si>
  <si>
    <t>烤火防寒费</t>
  </si>
  <si>
    <t>其他</t>
  </si>
  <si>
    <t>机关工资福利支出</t>
  </si>
  <si>
    <t>457.63</t>
  </si>
  <si>
    <t>工资奖金津补贴</t>
  </si>
  <si>
    <t>社会保障缴费</t>
  </si>
  <si>
    <t>144.52</t>
  </si>
  <si>
    <t>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</si>
  <si>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</si>
  <si>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部门公开表1：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</si>
  <si>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</si>
  <si>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</si>
  <si>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</si>
  <si>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</si>
  <si>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</si>
  <si>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</si>
  <si>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</si>
  <si>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</si>
  <si>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</si>
  <si>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</si>
  <si>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</si>
  <si>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</si>
  <si>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</si>
  <si>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</si>
  <si>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</si>
  <si>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</si>
  <si>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</si>
  <si>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</si>
  <si>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</si>
  <si>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（八）社会保障和就业支出</t>
  </si>
  <si>
    <t>（十）医疗卫生支出</t>
  </si>
  <si>
    <t>二十、住房保障支出</t>
  </si>
  <si>
    <t>二、结转下年</t>
  </si>
  <si>
    <t>收 入 总 计</t>
  </si>
  <si>
    <t>支 出 总 计</t>
  </si>
  <si>
    <t>表2：</t>
  </si>
  <si>
    <t xml:space="preserve">     一般公共预算支出表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</si>
</sst>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1"/>
      <color indexed="61"/>
      <name val="宋体"/>
      <family val="0"/>
    </font>
    <font>
      <b/>
      <sz val="11"/>
      <color indexed="61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1" fillId="22" borderId="0" applyNumberFormat="0" applyBorder="0" applyAlignment="0" applyProtection="0"/>
    <xf numFmtId="0" fontId="22" fillId="16" borderId="8" applyNumberFormat="0" applyAlignment="0" applyProtection="0"/>
    <xf numFmtId="0" fontId="25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8.25390625" style="0" customWidth="1"/>
    <col min="2" max="2" width="17.50390625" style="0" customWidth="1"/>
    <col min="3" max="3" width="24.0039062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7.75" customHeight="1">
      <c r="A1" s="43" t="s">
        <v>164</v>
      </c>
      <c r="C1" s="23" t="s">
        <v>165</v>
      </c>
    </row>
    <row r="2" spans="1:6" ht="20.25" customHeight="1">
      <c r="A2" s="76" t="s">
        <v>166</v>
      </c>
      <c r="B2" s="77"/>
      <c r="C2" s="44"/>
      <c r="D2" s="44"/>
      <c r="E2" s="78" t="s">
        <v>167</v>
      </c>
      <c r="F2" s="78"/>
    </row>
    <row r="3" spans="1:6" ht="21" customHeight="1">
      <c r="A3" s="79" t="s">
        <v>168</v>
      </c>
      <c r="B3" s="80"/>
      <c r="C3" s="79" t="s">
        <v>169</v>
      </c>
      <c r="D3" s="81"/>
      <c r="E3" s="81"/>
      <c r="F3" s="80"/>
    </row>
    <row r="4" spans="1:6" ht="27.75" customHeight="1">
      <c r="A4" s="8" t="s">
        <v>170</v>
      </c>
      <c r="B4" s="8" t="s">
        <v>171</v>
      </c>
      <c r="C4" s="8" t="s">
        <v>170</v>
      </c>
      <c r="D4" s="8" t="s">
        <v>172</v>
      </c>
      <c r="E4" s="45" t="s">
        <v>173</v>
      </c>
      <c r="F4" s="45" t="s">
        <v>174</v>
      </c>
    </row>
    <row r="5" spans="1:6" ht="33.75" customHeight="1">
      <c r="A5" s="26" t="s">
        <v>175</v>
      </c>
      <c r="B5" s="8">
        <v>949.63</v>
      </c>
      <c r="C5" s="8" t="s">
        <v>176</v>
      </c>
      <c r="D5" s="8">
        <v>949.63</v>
      </c>
      <c r="E5" s="8">
        <v>949.63</v>
      </c>
      <c r="F5" s="8">
        <v>0</v>
      </c>
    </row>
    <row r="6" spans="1:6" ht="33.75" customHeight="1">
      <c r="A6" s="46" t="s">
        <v>177</v>
      </c>
      <c r="B6" s="33">
        <v>949.63</v>
      </c>
      <c r="C6" s="46" t="s">
        <v>178</v>
      </c>
      <c r="D6" s="8">
        <v>0</v>
      </c>
      <c r="E6" s="8">
        <v>0</v>
      </c>
      <c r="F6" s="8">
        <v>0</v>
      </c>
    </row>
    <row r="7" spans="1:6" ht="33.75" customHeight="1">
      <c r="A7" s="46" t="s">
        <v>179</v>
      </c>
      <c r="B7" s="33">
        <v>0</v>
      </c>
      <c r="C7" s="46" t="s">
        <v>180</v>
      </c>
      <c r="D7" s="8">
        <v>0</v>
      </c>
      <c r="E7" s="8">
        <v>0</v>
      </c>
      <c r="F7" s="8">
        <v>0</v>
      </c>
    </row>
    <row r="8" spans="1:6" ht="33.75" customHeight="1">
      <c r="A8" s="47"/>
      <c r="B8" s="33"/>
      <c r="C8" s="46" t="s">
        <v>181</v>
      </c>
      <c r="D8" s="8">
        <v>0</v>
      </c>
      <c r="E8" s="8">
        <v>0</v>
      </c>
      <c r="F8" s="8">
        <v>0</v>
      </c>
    </row>
    <row r="9" spans="1:6" ht="33.75" customHeight="1">
      <c r="A9" s="46" t="s">
        <v>182</v>
      </c>
      <c r="B9" s="33">
        <v>0</v>
      </c>
      <c r="C9" s="46" t="s">
        <v>183</v>
      </c>
      <c r="D9" s="8">
        <v>0</v>
      </c>
      <c r="E9" s="8">
        <v>0</v>
      </c>
      <c r="F9" s="8">
        <v>0</v>
      </c>
    </row>
    <row r="10" spans="1:6" ht="33.75" customHeight="1">
      <c r="A10" s="46" t="s">
        <v>177</v>
      </c>
      <c r="B10" s="33">
        <v>0</v>
      </c>
      <c r="C10" s="46" t="s">
        <v>184</v>
      </c>
      <c r="D10" s="8">
        <v>95.71</v>
      </c>
      <c r="E10" s="8">
        <v>95.71</v>
      </c>
      <c r="F10" s="8">
        <v>0</v>
      </c>
    </row>
    <row r="11" spans="1:6" ht="33.75" customHeight="1">
      <c r="A11" s="46" t="s">
        <v>179</v>
      </c>
      <c r="B11" s="33">
        <v>0</v>
      </c>
      <c r="C11" s="46" t="s">
        <v>185</v>
      </c>
      <c r="D11" s="8">
        <v>799.91</v>
      </c>
      <c r="E11" s="8">
        <v>799.91</v>
      </c>
      <c r="F11" s="8">
        <v>0</v>
      </c>
    </row>
    <row r="12" spans="1:6" ht="33.75" customHeight="1">
      <c r="A12" s="33"/>
      <c r="B12" s="33"/>
      <c r="C12" s="46" t="s">
        <v>186</v>
      </c>
      <c r="D12" s="8">
        <v>54.01</v>
      </c>
      <c r="E12" s="8">
        <v>54.01</v>
      </c>
      <c r="F12" s="8">
        <v>0</v>
      </c>
    </row>
    <row r="13" spans="1:6" ht="34.5" customHeight="1">
      <c r="A13" s="33"/>
      <c r="B13" s="33"/>
      <c r="C13" s="46" t="s">
        <v>187</v>
      </c>
      <c r="D13" s="8">
        <v>0</v>
      </c>
      <c r="E13" s="8">
        <v>0</v>
      </c>
      <c r="F13" s="8"/>
    </row>
    <row r="14" spans="1:6" ht="33.75" customHeight="1">
      <c r="A14" s="33" t="s">
        <v>188</v>
      </c>
      <c r="B14" s="33">
        <v>949.63</v>
      </c>
      <c r="C14" s="33" t="s">
        <v>189</v>
      </c>
      <c r="D14" s="8">
        <v>949.63</v>
      </c>
      <c r="E14" s="8">
        <v>949.63</v>
      </c>
      <c r="F14" s="8">
        <v>0</v>
      </c>
    </row>
    <row r="15" ht="24">
      <c r="A15" s="23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4" sqref="B4"/>
    </sheetView>
  </sheetViews>
  <sheetFormatPr defaultColWidth="9.00390625" defaultRowHeight="31.5" customHeight="1"/>
  <cols>
    <col min="1" max="1" width="12.375" style="37" customWidth="1"/>
    <col min="2" max="2" width="19.125" style="37" customWidth="1"/>
    <col min="3" max="6" width="14.25390625" style="37" customWidth="1"/>
  </cols>
  <sheetData>
    <row r="1" spans="1:8" ht="31.5" customHeight="1">
      <c r="A1" s="38" t="s">
        <v>190</v>
      </c>
      <c r="B1" s="85" t="s">
        <v>191</v>
      </c>
      <c r="C1" s="85"/>
      <c r="D1" s="85"/>
      <c r="F1" s="39"/>
      <c r="G1" s="6"/>
      <c r="H1" s="6"/>
    </row>
    <row r="2" spans="1:8" ht="31.5" customHeight="1">
      <c r="A2" s="40" t="s">
        <v>163</v>
      </c>
      <c r="B2" s="41"/>
      <c r="C2" s="41"/>
      <c r="D2" s="41"/>
      <c r="E2" s="41"/>
      <c r="F2" s="42" t="s">
        <v>0</v>
      </c>
      <c r="G2" s="6"/>
      <c r="H2" s="6"/>
    </row>
    <row r="3" spans="1:6" ht="31.5" customHeight="1">
      <c r="A3" s="84" t="s">
        <v>1</v>
      </c>
      <c r="B3" s="84"/>
      <c r="C3" s="84" t="s">
        <v>2</v>
      </c>
      <c r="D3" s="84"/>
      <c r="E3" s="84"/>
      <c r="F3" s="84" t="s">
        <v>3</v>
      </c>
    </row>
    <row r="4" spans="1:6" ht="31.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4"/>
    </row>
    <row r="5" spans="1:6" s="16" customFormat="1" ht="45" customHeight="1">
      <c r="A5" s="10">
        <v>208</v>
      </c>
      <c r="B5" s="10" t="s">
        <v>9</v>
      </c>
      <c r="C5" s="10">
        <v>95.71</v>
      </c>
      <c r="D5" s="10">
        <v>95.71</v>
      </c>
      <c r="E5" s="10">
        <f>SUM(E6:E11)</f>
        <v>0</v>
      </c>
      <c r="F5" s="10"/>
    </row>
    <row r="6" spans="1:6" s="16" customFormat="1" ht="45" customHeight="1">
      <c r="A6" s="10">
        <v>20827</v>
      </c>
      <c r="B6" s="10" t="s">
        <v>10</v>
      </c>
      <c r="C6" s="10">
        <v>4.26</v>
      </c>
      <c r="D6" s="10">
        <v>4.26</v>
      </c>
      <c r="E6" s="10">
        <v>0</v>
      </c>
      <c r="F6" s="10"/>
    </row>
    <row r="7" spans="1:6" s="18" customFormat="1" ht="31.5" customHeight="1">
      <c r="A7" s="8">
        <v>2082701</v>
      </c>
      <c r="B7" s="8" t="s">
        <v>11</v>
      </c>
      <c r="C7" s="8">
        <f>D7+E7</f>
        <v>0.15</v>
      </c>
      <c r="D7" s="8">
        <v>0.15</v>
      </c>
      <c r="E7" s="8">
        <v>0</v>
      </c>
      <c r="F7" s="8"/>
    </row>
    <row r="8" spans="1:6" s="18" customFormat="1" ht="31.5" customHeight="1">
      <c r="A8" s="8">
        <v>2082702</v>
      </c>
      <c r="B8" s="8" t="s">
        <v>12</v>
      </c>
      <c r="C8" s="8">
        <f>D8+E8</f>
        <v>0.91</v>
      </c>
      <c r="D8" s="8">
        <v>0.91</v>
      </c>
      <c r="E8" s="8">
        <v>0</v>
      </c>
      <c r="F8" s="8"/>
    </row>
    <row r="9" spans="1:6" ht="31.5" customHeight="1">
      <c r="A9" s="8">
        <v>2082703</v>
      </c>
      <c r="B9" s="8" t="s">
        <v>13</v>
      </c>
      <c r="C9" s="8">
        <f>D9+E9</f>
        <v>3.2</v>
      </c>
      <c r="D9" s="8">
        <v>3.2</v>
      </c>
      <c r="E9" s="8">
        <v>0</v>
      </c>
      <c r="F9" s="8"/>
    </row>
    <row r="10" spans="1:6" s="1" customFormat="1" ht="31.5" customHeight="1">
      <c r="A10" s="10">
        <v>20805</v>
      </c>
      <c r="B10" s="10" t="s">
        <v>14</v>
      </c>
      <c r="C10" s="10">
        <v>91.45</v>
      </c>
      <c r="D10" s="10">
        <v>91.45</v>
      </c>
      <c r="E10" s="10">
        <v>0</v>
      </c>
      <c r="F10" s="10"/>
    </row>
    <row r="11" spans="1:6" ht="44.25" customHeight="1">
      <c r="A11" s="8">
        <v>2080505</v>
      </c>
      <c r="B11" s="8" t="s">
        <v>15</v>
      </c>
      <c r="C11" s="8">
        <f>D11+E11</f>
        <v>91.45</v>
      </c>
      <c r="D11" s="8">
        <v>91.45</v>
      </c>
      <c r="E11" s="8">
        <v>0</v>
      </c>
      <c r="F11" s="8"/>
    </row>
    <row r="12" spans="1:6" s="34" customFormat="1" ht="31.5" customHeight="1">
      <c r="A12" s="10">
        <v>210</v>
      </c>
      <c r="B12" s="10" t="s">
        <v>16</v>
      </c>
      <c r="C12" s="10">
        <v>799.91</v>
      </c>
      <c r="D12" s="10">
        <v>682.29</v>
      </c>
      <c r="E12" s="10">
        <v>117.62</v>
      </c>
      <c r="F12" s="10"/>
    </row>
    <row r="13" spans="1:6" s="1" customFormat="1" ht="31.5" customHeight="1">
      <c r="A13" s="10">
        <v>21010</v>
      </c>
      <c r="B13" s="10" t="s">
        <v>17</v>
      </c>
      <c r="C13" s="10">
        <v>751.1</v>
      </c>
      <c r="D13" s="10">
        <v>633.48</v>
      </c>
      <c r="E13" s="10">
        <v>117.62</v>
      </c>
      <c r="F13" s="10"/>
    </row>
    <row r="14" spans="1:6" s="35" customFormat="1" ht="31.5" customHeight="1">
      <c r="A14" s="8">
        <v>2101001</v>
      </c>
      <c r="B14" s="8" t="s">
        <v>18</v>
      </c>
      <c r="C14" s="8">
        <v>751.1</v>
      </c>
      <c r="D14" s="8">
        <v>633.48</v>
      </c>
      <c r="E14" s="8">
        <v>117.62</v>
      </c>
      <c r="F14" s="8"/>
    </row>
    <row r="15" spans="1:6" s="36" customFormat="1" ht="31.5" customHeight="1">
      <c r="A15" s="10">
        <v>21011</v>
      </c>
      <c r="B15" s="10" t="s">
        <v>19</v>
      </c>
      <c r="C15" s="10">
        <v>48.81</v>
      </c>
      <c r="D15" s="10">
        <v>48.81</v>
      </c>
      <c r="E15" s="10">
        <v>0</v>
      </c>
      <c r="F15" s="10"/>
    </row>
    <row r="16" spans="1:6" ht="31.5" customHeight="1">
      <c r="A16" s="8">
        <v>2101101</v>
      </c>
      <c r="B16" s="8" t="s">
        <v>20</v>
      </c>
      <c r="C16" s="8">
        <f>D16+E16</f>
        <v>36.58</v>
      </c>
      <c r="D16" s="8">
        <v>36.58</v>
      </c>
      <c r="E16" s="8">
        <v>0</v>
      </c>
      <c r="F16" s="8"/>
    </row>
    <row r="17" spans="1:6" ht="31.5" customHeight="1">
      <c r="A17" s="8">
        <v>2101103</v>
      </c>
      <c r="B17" s="8" t="s">
        <v>21</v>
      </c>
      <c r="C17" s="8">
        <f>D17+E17</f>
        <v>12.23</v>
      </c>
      <c r="D17" s="8">
        <v>12.23</v>
      </c>
      <c r="E17" s="8">
        <v>0</v>
      </c>
      <c r="F17" s="8"/>
    </row>
    <row r="18" spans="1:6" s="1" customFormat="1" ht="31.5" customHeight="1">
      <c r="A18" s="10">
        <v>221</v>
      </c>
      <c r="B18" s="10" t="s">
        <v>22</v>
      </c>
      <c r="C18" s="10">
        <f>SUM(C19)</f>
        <v>54.01</v>
      </c>
      <c r="D18" s="10">
        <f>SUM(D19)</f>
        <v>54.01</v>
      </c>
      <c r="E18" s="10">
        <f>SUM(E19)</f>
        <v>0</v>
      </c>
      <c r="F18" s="10"/>
    </row>
    <row r="19" spans="1:6" ht="31.5" customHeight="1">
      <c r="A19" s="8">
        <v>22102</v>
      </c>
      <c r="B19" s="9" t="s">
        <v>23</v>
      </c>
      <c r="C19" s="8">
        <v>54.01</v>
      </c>
      <c r="D19" s="8">
        <v>54.01</v>
      </c>
      <c r="E19" s="8">
        <v>0</v>
      </c>
      <c r="F19" s="8"/>
    </row>
    <row r="20" spans="1:6" ht="31.5" customHeight="1">
      <c r="A20" s="8">
        <v>2210201</v>
      </c>
      <c r="B20" s="8" t="s">
        <v>24</v>
      </c>
      <c r="C20" s="8">
        <f>D20+E20</f>
        <v>54.01</v>
      </c>
      <c r="D20" s="8">
        <v>54.01</v>
      </c>
      <c r="E20" s="8">
        <v>0</v>
      </c>
      <c r="F20" s="8"/>
    </row>
    <row r="21" spans="1:6" ht="31.5" customHeight="1">
      <c r="A21" s="86" t="s">
        <v>172</v>
      </c>
      <c r="B21" s="87"/>
      <c r="C21" s="8">
        <f>SUM(D21:E21)</f>
        <v>949.63</v>
      </c>
      <c r="D21" s="8">
        <v>832.01</v>
      </c>
      <c r="E21" s="8">
        <v>117.62</v>
      </c>
      <c r="F21" s="8"/>
    </row>
    <row r="22" spans="1:6" ht="31.5" customHeight="1">
      <c r="A22" s="82" t="s">
        <v>25</v>
      </c>
      <c r="B22" s="83"/>
      <c r="C22" s="83"/>
      <c r="D22" s="83"/>
      <c r="E22" s="83"/>
      <c r="F22" s="83"/>
    </row>
    <row r="23" spans="1:6" ht="31.5" customHeight="1">
      <c r="A23" s="2"/>
      <c r="B23" s="2"/>
      <c r="C23" s="2"/>
      <c r="D23" s="2"/>
      <c r="E23" s="2"/>
      <c r="F23" s="2"/>
    </row>
    <row r="24" ht="31.5" customHeight="1">
      <c r="E24" s="37">
        <f>832.01-D21</f>
        <v>0</v>
      </c>
    </row>
  </sheetData>
  <sheetProtection/>
  <mergeCells count="6">
    <mergeCell ref="A22:F22"/>
    <mergeCell ref="F3:F4"/>
    <mergeCell ref="B1:D1"/>
    <mergeCell ref="A3:B3"/>
    <mergeCell ref="C3:E3"/>
    <mergeCell ref="A21:B21"/>
  </mergeCells>
  <printOptions/>
  <pageMargins left="0.68" right="0.7" top="0.45" bottom="0.34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I45" sqref="I45"/>
    </sheetView>
  </sheetViews>
  <sheetFormatPr defaultColWidth="9.00390625" defaultRowHeight="15" customHeight="1"/>
  <cols>
    <col min="1" max="1" width="5.00390625" style="0" customWidth="1"/>
    <col min="2" max="2" width="4.875" style="55" customWidth="1"/>
    <col min="4" max="4" width="9.00390625" style="104" customWidth="1"/>
    <col min="5" max="5" width="3.875" style="0" customWidth="1"/>
    <col min="6" max="6" width="5.125" style="55" customWidth="1"/>
    <col min="7" max="7" width="17.375" style="0" customWidth="1"/>
    <col min="10" max="10" width="12.50390625" style="0" customWidth="1"/>
    <col min="16" max="16" width="7.75390625" style="3" customWidth="1"/>
    <col min="17" max="17" width="22.25390625" style="3" customWidth="1"/>
    <col min="18" max="18" width="12.125" style="0" customWidth="1"/>
    <col min="19" max="19" width="10.75390625" style="0" customWidth="1"/>
    <col min="20" max="20" width="16.75390625" style="0" customWidth="1"/>
    <col min="21" max="21" width="14.00390625" style="0" customWidth="1"/>
  </cols>
  <sheetData>
    <row r="1" spans="1:17" ht="17.25" customHeight="1">
      <c r="A1" s="32" t="s">
        <v>26</v>
      </c>
      <c r="B1" s="93" t="s">
        <v>27</v>
      </c>
      <c r="C1" s="93"/>
      <c r="D1" s="93"/>
      <c r="E1" s="93"/>
      <c r="F1" s="93"/>
      <c r="G1" s="93"/>
      <c r="H1" s="93"/>
      <c r="I1" s="93"/>
      <c r="P1"/>
      <c r="Q1"/>
    </row>
    <row r="2" spans="1:17" ht="18" customHeight="1">
      <c r="A2" s="32"/>
      <c r="C2" s="23"/>
      <c r="J2" s="62" t="s">
        <v>138</v>
      </c>
      <c r="P2"/>
      <c r="Q2"/>
    </row>
    <row r="3" spans="1:17" ht="18" customHeight="1">
      <c r="A3" s="88" t="s">
        <v>113</v>
      </c>
      <c r="B3" s="88"/>
      <c r="C3" s="88"/>
      <c r="D3" s="88"/>
      <c r="E3" s="88" t="s">
        <v>119</v>
      </c>
      <c r="F3" s="88"/>
      <c r="G3" s="88"/>
      <c r="H3" s="88"/>
      <c r="I3" s="88"/>
      <c r="J3" s="88" t="s">
        <v>123</v>
      </c>
      <c r="P3"/>
      <c r="Q3"/>
    </row>
    <row r="4" spans="1:17" ht="18" customHeight="1">
      <c r="A4" s="88" t="s">
        <v>114</v>
      </c>
      <c r="B4" s="88"/>
      <c r="C4" s="88" t="s">
        <v>117</v>
      </c>
      <c r="D4" s="105" t="s">
        <v>118</v>
      </c>
      <c r="E4" s="88" t="s">
        <v>120</v>
      </c>
      <c r="F4" s="88"/>
      <c r="G4" s="88" t="s">
        <v>117</v>
      </c>
      <c r="H4" s="88" t="s">
        <v>121</v>
      </c>
      <c r="I4" s="89" t="s">
        <v>122</v>
      </c>
      <c r="J4" s="88"/>
      <c r="P4"/>
      <c r="Q4"/>
    </row>
    <row r="5" spans="1:17" ht="18" customHeight="1">
      <c r="A5" s="13" t="s">
        <v>115</v>
      </c>
      <c r="B5" s="49" t="s">
        <v>116</v>
      </c>
      <c r="C5" s="88"/>
      <c r="D5" s="105"/>
      <c r="E5" s="13" t="s">
        <v>115</v>
      </c>
      <c r="F5" s="49" t="s">
        <v>116</v>
      </c>
      <c r="G5" s="88"/>
      <c r="H5" s="88"/>
      <c r="I5" s="89"/>
      <c r="J5" s="54"/>
      <c r="P5"/>
      <c r="Q5"/>
    </row>
    <row r="6" spans="1:10" s="1" customFormat="1" ht="19.5" customHeight="1">
      <c r="A6" s="51">
        <v>501</v>
      </c>
      <c r="B6" s="56"/>
      <c r="C6" s="109" t="s">
        <v>157</v>
      </c>
      <c r="D6" s="110">
        <v>707.89</v>
      </c>
      <c r="E6" s="10">
        <v>301</v>
      </c>
      <c r="F6" s="56"/>
      <c r="G6" s="10" t="s">
        <v>28</v>
      </c>
      <c r="H6" s="8">
        <v>707.89</v>
      </c>
      <c r="I6" s="48">
        <v>0</v>
      </c>
      <c r="J6" s="51"/>
    </row>
    <row r="7" spans="1:10" s="2" customFormat="1" ht="18" customHeight="1">
      <c r="A7" s="53"/>
      <c r="B7" s="106" t="s">
        <v>124</v>
      </c>
      <c r="C7" s="114" t="s">
        <v>159</v>
      </c>
      <c r="D7" s="111" t="s">
        <v>158</v>
      </c>
      <c r="E7" s="95"/>
      <c r="F7" s="49" t="s">
        <v>124</v>
      </c>
      <c r="G7" s="8" t="s">
        <v>29</v>
      </c>
      <c r="H7" s="8">
        <v>123.96</v>
      </c>
      <c r="I7" s="48">
        <v>0</v>
      </c>
      <c r="J7" s="53"/>
    </row>
    <row r="8" spans="1:10" s="2" customFormat="1" ht="18" customHeight="1">
      <c r="A8" s="53"/>
      <c r="B8" s="107"/>
      <c r="C8" s="115"/>
      <c r="D8" s="112"/>
      <c r="E8" s="96"/>
      <c r="F8" s="49" t="s">
        <v>125</v>
      </c>
      <c r="G8" s="8" t="s">
        <v>30</v>
      </c>
      <c r="H8" s="8">
        <v>281.28</v>
      </c>
      <c r="I8" s="48">
        <v>0</v>
      </c>
      <c r="J8" s="53"/>
    </row>
    <row r="9" spans="1:10" s="2" customFormat="1" ht="18" customHeight="1">
      <c r="A9" s="53"/>
      <c r="B9" s="107"/>
      <c r="C9" s="115"/>
      <c r="D9" s="112"/>
      <c r="E9" s="96"/>
      <c r="F9" s="49" t="s">
        <v>126</v>
      </c>
      <c r="G9" s="8" t="s">
        <v>31</v>
      </c>
      <c r="H9" s="8">
        <v>36.91</v>
      </c>
      <c r="I9" s="48">
        <v>0</v>
      </c>
      <c r="J9" s="53"/>
    </row>
    <row r="10" spans="1:10" s="2" customFormat="1" ht="18" customHeight="1">
      <c r="A10" s="53"/>
      <c r="B10" s="108"/>
      <c r="C10" s="116"/>
      <c r="D10" s="113"/>
      <c r="E10" s="97"/>
      <c r="F10" s="57" t="s">
        <v>127</v>
      </c>
      <c r="G10" s="8" t="s">
        <v>32</v>
      </c>
      <c r="H10" s="8">
        <v>15.48</v>
      </c>
      <c r="I10" s="48">
        <v>0</v>
      </c>
      <c r="J10" s="53"/>
    </row>
    <row r="11" spans="1:17" ht="28.5" customHeight="1">
      <c r="A11" s="54"/>
      <c r="B11" s="106" t="s">
        <v>125</v>
      </c>
      <c r="C11" s="114" t="s">
        <v>160</v>
      </c>
      <c r="D11" s="111" t="s">
        <v>161</v>
      </c>
      <c r="E11" s="90"/>
      <c r="F11" s="49" t="s">
        <v>128</v>
      </c>
      <c r="G11" s="8" t="s">
        <v>33</v>
      </c>
      <c r="H11" s="8">
        <v>91.45</v>
      </c>
      <c r="I11" s="48">
        <v>0</v>
      </c>
      <c r="J11" s="54"/>
      <c r="P11"/>
      <c r="Q11"/>
    </row>
    <row r="12" spans="1:17" ht="27" customHeight="1">
      <c r="A12" s="54"/>
      <c r="B12" s="107"/>
      <c r="C12" s="115"/>
      <c r="D12" s="112"/>
      <c r="E12" s="91"/>
      <c r="F12" s="49" t="s">
        <v>129</v>
      </c>
      <c r="G12" s="50" t="s">
        <v>112</v>
      </c>
      <c r="H12" s="8">
        <v>36.58</v>
      </c>
      <c r="I12" s="48">
        <v>0</v>
      </c>
      <c r="J12" s="54"/>
      <c r="P12"/>
      <c r="Q12"/>
    </row>
    <row r="13" spans="1:17" ht="18" customHeight="1">
      <c r="A13" s="54"/>
      <c r="B13" s="107"/>
      <c r="C13" s="115"/>
      <c r="D13" s="112"/>
      <c r="E13" s="91"/>
      <c r="F13" s="49" t="s">
        <v>130</v>
      </c>
      <c r="G13" s="50" t="s">
        <v>111</v>
      </c>
      <c r="H13" s="8">
        <v>12.23</v>
      </c>
      <c r="I13" s="48">
        <v>0</v>
      </c>
      <c r="J13" s="54"/>
      <c r="P13"/>
      <c r="Q13"/>
    </row>
    <row r="14" spans="1:17" ht="18" customHeight="1">
      <c r="A14" s="54"/>
      <c r="B14" s="107"/>
      <c r="C14" s="115"/>
      <c r="D14" s="112"/>
      <c r="E14" s="91"/>
      <c r="F14" s="49" t="s">
        <v>131</v>
      </c>
      <c r="G14" s="52" t="s">
        <v>110</v>
      </c>
      <c r="H14" s="8">
        <v>0.15</v>
      </c>
      <c r="I14" s="48">
        <v>0</v>
      </c>
      <c r="J14" s="8" t="s">
        <v>34</v>
      </c>
      <c r="P14"/>
      <c r="Q14"/>
    </row>
    <row r="15" spans="1:17" ht="18" customHeight="1">
      <c r="A15" s="54"/>
      <c r="B15" s="107"/>
      <c r="C15" s="115"/>
      <c r="D15" s="112"/>
      <c r="E15" s="91"/>
      <c r="F15" s="49" t="s">
        <v>131</v>
      </c>
      <c r="G15" s="52" t="s">
        <v>110</v>
      </c>
      <c r="H15" s="8">
        <v>0.91</v>
      </c>
      <c r="I15" s="48">
        <v>0</v>
      </c>
      <c r="J15" s="8" t="s">
        <v>35</v>
      </c>
      <c r="P15"/>
      <c r="Q15"/>
    </row>
    <row r="16" spans="1:17" ht="18" customHeight="1">
      <c r="A16" s="54"/>
      <c r="B16" s="108"/>
      <c r="C16" s="116"/>
      <c r="D16" s="113"/>
      <c r="E16" s="92"/>
      <c r="F16" s="49" t="s">
        <v>131</v>
      </c>
      <c r="G16" s="52" t="s">
        <v>110</v>
      </c>
      <c r="H16" s="8">
        <v>3.2</v>
      </c>
      <c r="I16" s="48">
        <v>0</v>
      </c>
      <c r="J16" s="8" t="s">
        <v>36</v>
      </c>
      <c r="P16"/>
      <c r="Q16"/>
    </row>
    <row r="17" spans="1:17" ht="18" customHeight="1">
      <c r="A17" s="54"/>
      <c r="B17" s="49" t="s">
        <v>126</v>
      </c>
      <c r="C17" s="117" t="s">
        <v>24</v>
      </c>
      <c r="D17" s="59">
        <v>54.01</v>
      </c>
      <c r="E17" s="54"/>
      <c r="F17" s="49" t="s">
        <v>132</v>
      </c>
      <c r="G17" s="8" t="s">
        <v>24</v>
      </c>
      <c r="H17" s="8">
        <v>54.01</v>
      </c>
      <c r="I17" s="48">
        <v>0</v>
      </c>
      <c r="J17" s="54"/>
      <c r="P17"/>
      <c r="Q17"/>
    </row>
    <row r="18" spans="1:17" ht="18" customHeight="1">
      <c r="A18" s="54"/>
      <c r="B18" s="106" t="s">
        <v>162</v>
      </c>
      <c r="C18" s="118" t="s">
        <v>37</v>
      </c>
      <c r="D18" s="111">
        <v>51.73</v>
      </c>
      <c r="E18" s="54"/>
      <c r="F18" s="49" t="s">
        <v>133</v>
      </c>
      <c r="G18" s="8" t="s">
        <v>37</v>
      </c>
      <c r="H18" s="8">
        <v>51.73</v>
      </c>
      <c r="I18" s="48">
        <v>0</v>
      </c>
      <c r="J18" s="54"/>
      <c r="P18"/>
      <c r="Q18"/>
    </row>
    <row r="19" spans="1:17" ht="18" customHeight="1">
      <c r="A19" s="54"/>
      <c r="B19" s="107"/>
      <c r="C19" s="119"/>
      <c r="D19" s="112"/>
      <c r="E19" s="54"/>
      <c r="F19" s="49" t="s">
        <v>133</v>
      </c>
      <c r="G19" s="8" t="s">
        <v>37</v>
      </c>
      <c r="H19" s="8">
        <v>3.74</v>
      </c>
      <c r="I19" s="48">
        <v>0</v>
      </c>
      <c r="J19" s="13" t="s">
        <v>149</v>
      </c>
      <c r="P19"/>
      <c r="Q19"/>
    </row>
    <row r="20" spans="1:17" ht="18" customHeight="1">
      <c r="A20" s="54"/>
      <c r="B20" s="107"/>
      <c r="C20" s="119"/>
      <c r="D20" s="112"/>
      <c r="E20" s="54"/>
      <c r="F20" s="49" t="s">
        <v>148</v>
      </c>
      <c r="G20" s="8" t="s">
        <v>37</v>
      </c>
      <c r="H20" s="8">
        <v>15.09</v>
      </c>
      <c r="I20" s="48">
        <v>0</v>
      </c>
      <c r="J20" s="13" t="s">
        <v>150</v>
      </c>
      <c r="P20"/>
      <c r="Q20"/>
    </row>
    <row r="21" spans="1:17" ht="18" customHeight="1">
      <c r="A21" s="54"/>
      <c r="B21" s="107"/>
      <c r="C21" s="119"/>
      <c r="D21" s="112"/>
      <c r="E21" s="54"/>
      <c r="F21" s="49" t="s">
        <v>148</v>
      </c>
      <c r="G21" s="8" t="s">
        <v>37</v>
      </c>
      <c r="H21" s="8">
        <v>22.62</v>
      </c>
      <c r="I21" s="48">
        <v>0</v>
      </c>
      <c r="J21" s="13" t="s">
        <v>151</v>
      </c>
      <c r="P21"/>
      <c r="Q21"/>
    </row>
    <row r="22" spans="1:17" ht="18" customHeight="1">
      <c r="A22" s="54"/>
      <c r="B22" s="107"/>
      <c r="C22" s="119"/>
      <c r="D22" s="112"/>
      <c r="E22" s="54"/>
      <c r="F22" s="49" t="s">
        <v>148</v>
      </c>
      <c r="G22" s="8" t="s">
        <v>37</v>
      </c>
      <c r="H22" s="8">
        <v>0.1</v>
      </c>
      <c r="I22" s="48">
        <v>0</v>
      </c>
      <c r="J22" s="13" t="s">
        <v>152</v>
      </c>
      <c r="P22"/>
      <c r="Q22"/>
    </row>
    <row r="23" spans="1:17" ht="18" customHeight="1">
      <c r="A23" s="54"/>
      <c r="B23" s="107"/>
      <c r="C23" s="119"/>
      <c r="D23" s="112"/>
      <c r="E23" s="54"/>
      <c r="F23" s="49" t="s">
        <v>148</v>
      </c>
      <c r="G23" s="8" t="s">
        <v>37</v>
      </c>
      <c r="H23" s="8">
        <v>1.27</v>
      </c>
      <c r="I23" s="48">
        <v>0</v>
      </c>
      <c r="J23" s="13" t="s">
        <v>153</v>
      </c>
      <c r="P23"/>
      <c r="Q23"/>
    </row>
    <row r="24" spans="1:17" ht="18" customHeight="1">
      <c r="A24" s="54"/>
      <c r="B24" s="107"/>
      <c r="C24" s="119"/>
      <c r="D24" s="112"/>
      <c r="E24" s="54"/>
      <c r="F24" s="49" t="s">
        <v>148</v>
      </c>
      <c r="G24" s="8" t="s">
        <v>37</v>
      </c>
      <c r="H24" s="8">
        <v>0.02</v>
      </c>
      <c r="I24" s="48">
        <v>0</v>
      </c>
      <c r="J24" s="13" t="s">
        <v>154</v>
      </c>
      <c r="P24"/>
      <c r="Q24"/>
    </row>
    <row r="25" spans="1:17" ht="18" customHeight="1">
      <c r="A25" s="54"/>
      <c r="B25" s="107"/>
      <c r="C25" s="119"/>
      <c r="D25" s="112"/>
      <c r="E25" s="54"/>
      <c r="F25" s="49" t="s">
        <v>148</v>
      </c>
      <c r="G25" s="8" t="s">
        <v>37</v>
      </c>
      <c r="H25" s="8">
        <v>7.09</v>
      </c>
      <c r="I25" s="48">
        <v>0</v>
      </c>
      <c r="J25" s="13" t="s">
        <v>155</v>
      </c>
      <c r="P25"/>
      <c r="Q25"/>
    </row>
    <row r="26" spans="1:17" ht="18" customHeight="1">
      <c r="A26" s="54"/>
      <c r="B26" s="108"/>
      <c r="C26" s="120"/>
      <c r="D26" s="113"/>
      <c r="E26" s="54"/>
      <c r="F26" s="49" t="s">
        <v>148</v>
      </c>
      <c r="G26" s="8" t="s">
        <v>37</v>
      </c>
      <c r="H26" s="8">
        <v>1.8</v>
      </c>
      <c r="I26" s="48">
        <v>0</v>
      </c>
      <c r="J26" s="13" t="s">
        <v>156</v>
      </c>
      <c r="P26"/>
      <c r="Q26"/>
    </row>
    <row r="27" spans="1:10" s="1" customFormat="1" ht="18" customHeight="1">
      <c r="A27" s="51"/>
      <c r="B27" s="121" t="s">
        <v>134</v>
      </c>
      <c r="C27" s="118" t="s">
        <v>38</v>
      </c>
      <c r="D27" s="124">
        <v>67.26</v>
      </c>
      <c r="E27" s="51"/>
      <c r="F27" s="58">
        <v>302</v>
      </c>
      <c r="G27" s="10" t="s">
        <v>38</v>
      </c>
      <c r="H27" s="10">
        <v>0</v>
      </c>
      <c r="I27" s="61">
        <v>67.26</v>
      </c>
      <c r="J27" s="10"/>
    </row>
    <row r="28" spans="1:17" ht="18" customHeight="1">
      <c r="A28" s="54"/>
      <c r="B28" s="122"/>
      <c r="C28" s="119"/>
      <c r="D28" s="125"/>
      <c r="E28" s="90"/>
      <c r="F28" s="59" t="s">
        <v>124</v>
      </c>
      <c r="G28" s="8" t="s">
        <v>39</v>
      </c>
      <c r="H28" s="8">
        <v>0</v>
      </c>
      <c r="I28" s="48">
        <v>7.81</v>
      </c>
      <c r="J28" s="8"/>
      <c r="P28"/>
      <c r="Q28"/>
    </row>
    <row r="29" spans="1:17" ht="18" customHeight="1">
      <c r="A29" s="54"/>
      <c r="B29" s="122"/>
      <c r="C29" s="119"/>
      <c r="D29" s="125"/>
      <c r="E29" s="91"/>
      <c r="F29" s="59" t="s">
        <v>125</v>
      </c>
      <c r="G29" s="8" t="s">
        <v>40</v>
      </c>
      <c r="H29" s="8">
        <v>0</v>
      </c>
      <c r="I29" s="48">
        <v>1.48</v>
      </c>
      <c r="J29" s="8"/>
      <c r="P29"/>
      <c r="Q29"/>
    </row>
    <row r="30" spans="1:17" ht="18" customHeight="1">
      <c r="A30" s="54"/>
      <c r="B30" s="122"/>
      <c r="C30" s="119"/>
      <c r="D30" s="125"/>
      <c r="E30" s="91"/>
      <c r="F30" s="59" t="s">
        <v>134</v>
      </c>
      <c r="G30" s="8" t="s">
        <v>41</v>
      </c>
      <c r="H30" s="8">
        <v>0</v>
      </c>
      <c r="I30" s="48">
        <v>0.81</v>
      </c>
      <c r="J30" s="8"/>
      <c r="P30"/>
      <c r="Q30"/>
    </row>
    <row r="31" spans="1:17" ht="18" customHeight="1">
      <c r="A31" s="54"/>
      <c r="B31" s="122"/>
      <c r="C31" s="119"/>
      <c r="D31" s="125"/>
      <c r="E31" s="91"/>
      <c r="F31" s="59" t="s">
        <v>127</v>
      </c>
      <c r="G31" s="8" t="s">
        <v>42</v>
      </c>
      <c r="H31" s="8">
        <v>0</v>
      </c>
      <c r="I31" s="48">
        <v>1.43</v>
      </c>
      <c r="J31" s="8"/>
      <c r="P31"/>
      <c r="Q31"/>
    </row>
    <row r="32" spans="1:17" ht="18" customHeight="1">
      <c r="A32" s="54"/>
      <c r="B32" s="122"/>
      <c r="C32" s="119"/>
      <c r="D32" s="125"/>
      <c r="E32" s="91"/>
      <c r="F32" s="59" t="s">
        <v>135</v>
      </c>
      <c r="G32" s="8" t="s">
        <v>43</v>
      </c>
      <c r="H32" s="8">
        <v>0</v>
      </c>
      <c r="I32" s="48">
        <v>2.94</v>
      </c>
      <c r="J32" s="8"/>
      <c r="P32"/>
      <c r="Q32"/>
    </row>
    <row r="33" spans="1:17" ht="18" customHeight="1">
      <c r="A33" s="54"/>
      <c r="B33" s="122"/>
      <c r="C33" s="119"/>
      <c r="D33" s="125"/>
      <c r="E33" s="91"/>
      <c r="F33" s="59" t="s">
        <v>128</v>
      </c>
      <c r="G33" s="8" t="s">
        <v>44</v>
      </c>
      <c r="H33" s="8">
        <v>0</v>
      </c>
      <c r="I33" s="48">
        <v>1.67</v>
      </c>
      <c r="J33" s="8"/>
      <c r="P33"/>
      <c r="Q33"/>
    </row>
    <row r="34" spans="1:17" ht="18" customHeight="1">
      <c r="A34" s="54"/>
      <c r="B34" s="122"/>
      <c r="C34" s="119"/>
      <c r="D34" s="125"/>
      <c r="E34" s="91"/>
      <c r="F34" s="59" t="s">
        <v>130</v>
      </c>
      <c r="G34" s="8" t="s">
        <v>45</v>
      </c>
      <c r="H34" s="8">
        <v>0</v>
      </c>
      <c r="I34" s="48">
        <v>17.36</v>
      </c>
      <c r="J34" s="8"/>
      <c r="P34"/>
      <c r="Q34"/>
    </row>
    <row r="35" spans="1:17" ht="18" customHeight="1">
      <c r="A35" s="54"/>
      <c r="B35" s="122"/>
      <c r="C35" s="119"/>
      <c r="D35" s="125"/>
      <c r="E35" s="91"/>
      <c r="F35" s="59" t="s">
        <v>129</v>
      </c>
      <c r="G35" s="8" t="s">
        <v>46</v>
      </c>
      <c r="H35" s="8">
        <v>0</v>
      </c>
      <c r="I35" s="48">
        <v>2.23</v>
      </c>
      <c r="J35" s="8"/>
      <c r="P35"/>
      <c r="Q35"/>
    </row>
    <row r="36" spans="1:17" ht="18" customHeight="1">
      <c r="A36" s="54"/>
      <c r="B36" s="122"/>
      <c r="C36" s="119"/>
      <c r="D36" s="125"/>
      <c r="E36" s="91"/>
      <c r="F36" s="59" t="s">
        <v>130</v>
      </c>
      <c r="G36" s="8" t="s">
        <v>47</v>
      </c>
      <c r="H36" s="8">
        <v>0</v>
      </c>
      <c r="I36" s="48">
        <v>1.4</v>
      </c>
      <c r="J36" s="8"/>
      <c r="P36"/>
      <c r="Q36"/>
    </row>
    <row r="37" spans="1:17" ht="18" customHeight="1">
      <c r="A37" s="54"/>
      <c r="B37" s="122"/>
      <c r="C37" s="119"/>
      <c r="D37" s="125"/>
      <c r="E37" s="91"/>
      <c r="F37" s="59" t="s">
        <v>136</v>
      </c>
      <c r="G37" s="8" t="s">
        <v>48</v>
      </c>
      <c r="H37" s="8">
        <v>0</v>
      </c>
      <c r="I37" s="48">
        <v>9.77</v>
      </c>
      <c r="J37" s="8"/>
      <c r="P37"/>
      <c r="Q37"/>
    </row>
    <row r="38" spans="1:17" ht="18" customHeight="1">
      <c r="A38" s="54"/>
      <c r="B38" s="122"/>
      <c r="C38" s="119"/>
      <c r="D38" s="125"/>
      <c r="E38" s="91"/>
      <c r="F38" s="59" t="s">
        <v>137</v>
      </c>
      <c r="G38" s="8" t="s">
        <v>49</v>
      </c>
      <c r="H38" s="8">
        <v>0</v>
      </c>
      <c r="I38" s="48">
        <v>0.2</v>
      </c>
      <c r="J38" s="8"/>
      <c r="P38"/>
      <c r="Q38"/>
    </row>
    <row r="39" spans="1:17" ht="18" customHeight="1">
      <c r="A39" s="54"/>
      <c r="B39" s="122"/>
      <c r="C39" s="119"/>
      <c r="D39" s="125"/>
      <c r="E39" s="91"/>
      <c r="F39" s="59" t="s">
        <v>132</v>
      </c>
      <c r="G39" s="8" t="s">
        <v>50</v>
      </c>
      <c r="H39" s="8">
        <v>0</v>
      </c>
      <c r="I39" s="48">
        <v>16</v>
      </c>
      <c r="J39" s="8"/>
      <c r="P39"/>
      <c r="Q39"/>
    </row>
    <row r="40" spans="1:17" ht="18" customHeight="1">
      <c r="A40" s="54"/>
      <c r="B40" s="122"/>
      <c r="C40" s="119"/>
      <c r="D40" s="125"/>
      <c r="E40" s="91"/>
      <c r="F40" s="59" t="s">
        <v>133</v>
      </c>
      <c r="G40" s="8" t="s">
        <v>51</v>
      </c>
      <c r="H40" s="8">
        <v>0</v>
      </c>
      <c r="I40" s="48">
        <v>0.06</v>
      </c>
      <c r="J40" s="8"/>
      <c r="P40"/>
      <c r="Q40"/>
    </row>
    <row r="41" spans="1:17" ht="18" customHeight="1">
      <c r="A41" s="54"/>
      <c r="B41" s="123"/>
      <c r="C41" s="120"/>
      <c r="D41" s="126"/>
      <c r="E41" s="92"/>
      <c r="F41" s="59" t="s">
        <v>133</v>
      </c>
      <c r="G41" s="13" t="s">
        <v>52</v>
      </c>
      <c r="H41" s="8">
        <v>0</v>
      </c>
      <c r="I41" s="48">
        <v>4.1</v>
      </c>
      <c r="J41" s="8"/>
      <c r="P41"/>
      <c r="Q41"/>
    </row>
    <row r="42" spans="1:17" ht="27" customHeight="1">
      <c r="A42" s="54"/>
      <c r="B42" s="106" t="s">
        <v>127</v>
      </c>
      <c r="C42" s="118" t="s">
        <v>53</v>
      </c>
      <c r="D42" s="124">
        <v>56.86</v>
      </c>
      <c r="E42" s="54"/>
      <c r="F42" s="58">
        <v>303</v>
      </c>
      <c r="G42" s="60" t="s">
        <v>53</v>
      </c>
      <c r="H42" s="10">
        <v>56.86</v>
      </c>
      <c r="I42" s="61">
        <v>0</v>
      </c>
      <c r="J42" s="10"/>
      <c r="P42"/>
      <c r="Q42"/>
    </row>
    <row r="43" spans="1:17" ht="26.25" customHeight="1">
      <c r="A43" s="54"/>
      <c r="B43" s="107"/>
      <c r="C43" s="119"/>
      <c r="D43" s="125"/>
      <c r="E43" s="90"/>
      <c r="F43" s="59" t="s">
        <v>133</v>
      </c>
      <c r="G43" s="33" t="s">
        <v>54</v>
      </c>
      <c r="H43" s="8">
        <v>25.95</v>
      </c>
      <c r="I43" s="48">
        <v>0</v>
      </c>
      <c r="J43" s="8" t="s">
        <v>55</v>
      </c>
      <c r="P43"/>
      <c r="Q43"/>
    </row>
    <row r="44" spans="1:17" ht="26.25" customHeight="1">
      <c r="A44" s="54"/>
      <c r="B44" s="107"/>
      <c r="C44" s="119"/>
      <c r="D44" s="125"/>
      <c r="E44" s="91"/>
      <c r="F44" s="59" t="s">
        <v>133</v>
      </c>
      <c r="G44" s="33" t="s">
        <v>54</v>
      </c>
      <c r="H44" s="8">
        <v>8.93</v>
      </c>
      <c r="I44" s="48">
        <v>0</v>
      </c>
      <c r="J44" s="8" t="s">
        <v>56</v>
      </c>
      <c r="P44"/>
      <c r="Q44"/>
    </row>
    <row r="45" spans="1:17" ht="27" customHeight="1">
      <c r="A45" s="54"/>
      <c r="B45" s="107"/>
      <c r="C45" s="119"/>
      <c r="D45" s="125"/>
      <c r="E45" s="91"/>
      <c r="F45" s="59" t="s">
        <v>133</v>
      </c>
      <c r="G45" s="33" t="s">
        <v>54</v>
      </c>
      <c r="H45" s="8">
        <v>15.48</v>
      </c>
      <c r="I45" s="48">
        <v>0</v>
      </c>
      <c r="J45" s="8" t="s">
        <v>57</v>
      </c>
      <c r="P45"/>
      <c r="Q45"/>
    </row>
    <row r="46" spans="1:17" ht="25.5" customHeight="1">
      <c r="A46" s="54"/>
      <c r="B46" s="107"/>
      <c r="C46" s="119"/>
      <c r="D46" s="125"/>
      <c r="E46" s="91"/>
      <c r="F46" s="59" t="s">
        <v>133</v>
      </c>
      <c r="G46" s="33" t="s">
        <v>54</v>
      </c>
      <c r="H46" s="8">
        <v>6.02</v>
      </c>
      <c r="I46" s="48">
        <v>0</v>
      </c>
      <c r="J46" s="8" t="s">
        <v>58</v>
      </c>
      <c r="P46"/>
      <c r="Q46"/>
    </row>
    <row r="47" spans="1:17" ht="23.25" customHeight="1">
      <c r="A47" s="54"/>
      <c r="B47" s="108"/>
      <c r="C47" s="120"/>
      <c r="D47" s="126"/>
      <c r="E47" s="92"/>
      <c r="F47" s="59" t="s">
        <v>133</v>
      </c>
      <c r="G47" s="33" t="s">
        <v>54</v>
      </c>
      <c r="H47" s="8">
        <v>0.48</v>
      </c>
      <c r="I47" s="48">
        <v>0</v>
      </c>
      <c r="J47" s="8" t="s">
        <v>59</v>
      </c>
      <c r="P47"/>
      <c r="Q47"/>
    </row>
    <row r="48" spans="1:17" ht="14.25" customHeight="1">
      <c r="A48" s="54"/>
      <c r="B48" s="89" t="s">
        <v>139</v>
      </c>
      <c r="C48" s="94"/>
      <c r="D48" s="59">
        <v>832.01</v>
      </c>
      <c r="E48" s="54"/>
      <c r="F48" s="49"/>
      <c r="G48" s="54"/>
      <c r="H48" s="8">
        <v>764.75</v>
      </c>
      <c r="I48" s="8">
        <v>67.26</v>
      </c>
      <c r="J48" s="54"/>
      <c r="P48"/>
      <c r="Q48"/>
    </row>
    <row r="49" spans="16:17" ht="21.75" customHeight="1">
      <c r="P49"/>
      <c r="Q49"/>
    </row>
  </sheetData>
  <sheetProtection/>
  <mergeCells count="31">
    <mergeCell ref="C42:C47"/>
    <mergeCell ref="B42:B47"/>
    <mergeCell ref="D18:D26"/>
    <mergeCell ref="D27:D41"/>
    <mergeCell ref="D42:D47"/>
    <mergeCell ref="C18:C26"/>
    <mergeCell ref="B18:B26"/>
    <mergeCell ref="C27:C41"/>
    <mergeCell ref="B27:B41"/>
    <mergeCell ref="B7:B10"/>
    <mergeCell ref="D7:D10"/>
    <mergeCell ref="C7:C10"/>
    <mergeCell ref="C11:C16"/>
    <mergeCell ref="D11:D16"/>
    <mergeCell ref="B11:B16"/>
    <mergeCell ref="E43:E47"/>
    <mergeCell ref="B1:I1"/>
    <mergeCell ref="B48:C48"/>
    <mergeCell ref="J3:J4"/>
    <mergeCell ref="E7:E10"/>
    <mergeCell ref="E11:E16"/>
    <mergeCell ref="E28:E41"/>
    <mergeCell ref="A3:D3"/>
    <mergeCell ref="E3:I3"/>
    <mergeCell ref="A4:B4"/>
    <mergeCell ref="H4:H5"/>
    <mergeCell ref="I4:I5"/>
    <mergeCell ref="C4:C5"/>
    <mergeCell ref="D4:D5"/>
    <mergeCell ref="E4:F4"/>
    <mergeCell ref="G4:G5"/>
  </mergeCells>
  <printOptions/>
  <pageMargins left="0.64" right="0.7" top="0.39" bottom="0.26" header="0.3" footer="0.31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5.125" style="3" customWidth="1"/>
    <col min="2" max="2" width="8.25390625" style="3" customWidth="1"/>
    <col min="3" max="3" width="4.50390625" style="3" customWidth="1"/>
    <col min="4" max="4" width="8.75390625" style="3" customWidth="1"/>
    <col min="5" max="5" width="9.00390625" style="3" customWidth="1"/>
    <col min="6" max="6" width="9.50390625" style="3" customWidth="1"/>
    <col min="7" max="7" width="4.875" style="3" customWidth="1"/>
    <col min="8" max="8" width="9.00390625" style="3" customWidth="1"/>
    <col min="9" max="9" width="5.25390625" style="3" customWidth="1"/>
    <col min="10" max="11" width="7.75390625" style="3" customWidth="1"/>
    <col min="12" max="12" width="10.00390625" style="3" customWidth="1"/>
    <col min="13" max="13" width="5.75390625" style="0" customWidth="1"/>
    <col min="14" max="14" width="8.25390625" style="0" customWidth="1"/>
    <col min="15" max="15" width="4.625" style="0" customWidth="1"/>
    <col min="16" max="16" width="8.125" style="0" customWidth="1"/>
    <col min="17" max="17" width="6.75390625" style="0" customWidth="1"/>
    <col min="18" max="18" width="9.75390625" style="0" customWidth="1"/>
  </cols>
  <sheetData>
    <row r="1" spans="1:18" ht="30" customHeight="1">
      <c r="A1" s="101" t="s">
        <v>140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20.25" customHeight="1">
      <c r="A2" s="63"/>
      <c r="B2" s="64"/>
      <c r="C2" s="64"/>
      <c r="D2" s="64"/>
      <c r="E2" s="64"/>
      <c r="F2" s="64"/>
      <c r="G2" s="63"/>
      <c r="H2" s="64"/>
      <c r="I2" s="64"/>
      <c r="J2" s="64"/>
      <c r="K2" s="64"/>
      <c r="L2" s="64"/>
      <c r="M2" s="64"/>
      <c r="N2" s="64"/>
      <c r="O2" s="64"/>
      <c r="P2" s="64"/>
      <c r="Q2" s="102" t="s">
        <v>141</v>
      </c>
      <c r="R2" s="102"/>
    </row>
    <row r="3" spans="1:18" ht="48.75" customHeight="1">
      <c r="A3" s="98" t="s">
        <v>142</v>
      </c>
      <c r="B3" s="98"/>
      <c r="C3" s="98"/>
      <c r="D3" s="98"/>
      <c r="E3" s="98"/>
      <c r="F3" s="98"/>
      <c r="G3" s="98" t="s">
        <v>143</v>
      </c>
      <c r="H3" s="98"/>
      <c r="I3" s="98"/>
      <c r="J3" s="98"/>
      <c r="K3" s="98"/>
      <c r="L3" s="98"/>
      <c r="M3" s="98" t="s">
        <v>144</v>
      </c>
      <c r="N3" s="98"/>
      <c r="O3" s="98"/>
      <c r="P3" s="98"/>
      <c r="Q3" s="98"/>
      <c r="R3" s="98"/>
    </row>
    <row r="4" spans="1:18" ht="48.75" customHeight="1">
      <c r="A4" s="99" t="s">
        <v>172</v>
      </c>
      <c r="B4" s="100" t="s">
        <v>60</v>
      </c>
      <c r="C4" s="99" t="s">
        <v>61</v>
      </c>
      <c r="D4" s="99"/>
      <c r="E4" s="99"/>
      <c r="F4" s="100" t="s">
        <v>47</v>
      </c>
      <c r="G4" s="99" t="s">
        <v>172</v>
      </c>
      <c r="H4" s="100" t="s">
        <v>145</v>
      </c>
      <c r="I4" s="99" t="s">
        <v>61</v>
      </c>
      <c r="J4" s="99"/>
      <c r="K4" s="99"/>
      <c r="L4" s="100" t="s">
        <v>47</v>
      </c>
      <c r="M4" s="99" t="s">
        <v>172</v>
      </c>
      <c r="N4" s="100" t="s">
        <v>60</v>
      </c>
      <c r="O4" s="99" t="s">
        <v>61</v>
      </c>
      <c r="P4" s="99"/>
      <c r="Q4" s="99"/>
      <c r="R4" s="100" t="s">
        <v>47</v>
      </c>
    </row>
    <row r="5" spans="1:18" ht="48.75" customHeight="1">
      <c r="A5" s="99"/>
      <c r="B5" s="100"/>
      <c r="C5" s="65" t="s">
        <v>6</v>
      </c>
      <c r="D5" s="65" t="s">
        <v>62</v>
      </c>
      <c r="E5" s="65" t="s">
        <v>63</v>
      </c>
      <c r="F5" s="100"/>
      <c r="G5" s="99"/>
      <c r="H5" s="100"/>
      <c r="I5" s="65" t="s">
        <v>6</v>
      </c>
      <c r="J5" s="65" t="s">
        <v>62</v>
      </c>
      <c r="K5" s="65" t="s">
        <v>63</v>
      </c>
      <c r="L5" s="100"/>
      <c r="M5" s="99"/>
      <c r="N5" s="100"/>
      <c r="O5" s="65" t="s">
        <v>6</v>
      </c>
      <c r="P5" s="65" t="s">
        <v>62</v>
      </c>
      <c r="Q5" s="65" t="s">
        <v>63</v>
      </c>
      <c r="R5" s="100"/>
    </row>
    <row r="6" spans="1:18" s="3" customFormat="1" ht="48.75" customHeight="1">
      <c r="A6" s="66">
        <v>17.31</v>
      </c>
      <c r="B6" s="66">
        <v>0</v>
      </c>
      <c r="C6" s="66">
        <v>16</v>
      </c>
      <c r="D6" s="66">
        <v>0</v>
      </c>
      <c r="E6" s="66">
        <v>16</v>
      </c>
      <c r="F6" s="66">
        <v>1.31</v>
      </c>
      <c r="G6" s="66">
        <v>31.78</v>
      </c>
      <c r="H6" s="66">
        <v>0</v>
      </c>
      <c r="I6" s="66">
        <v>30.54</v>
      </c>
      <c r="J6" s="66">
        <v>0</v>
      </c>
      <c r="K6" s="66">
        <v>30.54</v>
      </c>
      <c r="L6" s="66">
        <v>1.24</v>
      </c>
      <c r="M6" s="66">
        <v>34.4</v>
      </c>
      <c r="N6" s="66">
        <v>0</v>
      </c>
      <c r="O6" s="66">
        <v>33</v>
      </c>
      <c r="P6" s="66">
        <v>0</v>
      </c>
      <c r="Q6" s="66">
        <v>33</v>
      </c>
      <c r="R6" s="66">
        <v>1.4</v>
      </c>
    </row>
    <row r="7" spans="1:18" ht="48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48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ht="48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48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8.75">
      <c r="A11" s="68" t="s">
        <v>146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69"/>
      <c r="O11" s="69"/>
      <c r="P11" s="69"/>
      <c r="Q11" s="69"/>
      <c r="R11" s="69"/>
    </row>
    <row r="12" spans="1:18" ht="18.75">
      <c r="A12" s="70" t="s">
        <v>147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69"/>
      <c r="N12" s="69"/>
      <c r="O12" s="69"/>
      <c r="P12" s="69"/>
      <c r="Q12" s="69"/>
      <c r="R12" s="69"/>
    </row>
  </sheetData>
  <sheetProtection/>
  <mergeCells count="19">
    <mergeCell ref="A12:F12"/>
    <mergeCell ref="G12:L12"/>
    <mergeCell ref="F4:F5"/>
    <mergeCell ref="G4:G5"/>
    <mergeCell ref="A1:R1"/>
    <mergeCell ref="Q2:R2"/>
    <mergeCell ref="M3:R3"/>
    <mergeCell ref="M4:M5"/>
    <mergeCell ref="N4:N5"/>
    <mergeCell ref="O4:Q4"/>
    <mergeCell ref="R4:R5"/>
    <mergeCell ref="H4:H5"/>
    <mergeCell ref="L4:L5"/>
    <mergeCell ref="A3:F3"/>
    <mergeCell ref="G3:L3"/>
    <mergeCell ref="C4:E4"/>
    <mergeCell ref="I4:K4"/>
    <mergeCell ref="A4:A5"/>
    <mergeCell ref="B4:B5"/>
  </mergeCells>
  <printOptions/>
  <pageMargins left="0.71" right="0.7" top="0.75" bottom="0.51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8" sqref="C8"/>
    </sheetView>
  </sheetViews>
  <sheetFormatPr defaultColWidth="9.00390625" defaultRowHeight="30" customHeight="1"/>
  <cols>
    <col min="1" max="1" width="10.375" style="0" customWidth="1"/>
    <col min="2" max="2" width="15.875" style="27" customWidth="1"/>
    <col min="3" max="3" width="13.75390625" style="0" customWidth="1"/>
    <col min="4" max="4" width="15.50390625" style="0" customWidth="1"/>
    <col min="5" max="5" width="12.875" style="0" customWidth="1"/>
    <col min="6" max="6" width="17.75390625" style="0" customWidth="1"/>
  </cols>
  <sheetData>
    <row r="1" spans="1:6" ht="30" customHeight="1">
      <c r="A1" s="4" t="s">
        <v>64</v>
      </c>
      <c r="B1" s="93" t="s">
        <v>65</v>
      </c>
      <c r="C1" s="93"/>
      <c r="D1" s="93"/>
      <c r="E1" s="93"/>
      <c r="F1" s="23"/>
    </row>
    <row r="2" spans="1:6" ht="30" customHeight="1">
      <c r="A2" s="28" t="s">
        <v>66</v>
      </c>
      <c r="E2" s="71" t="s">
        <v>67</v>
      </c>
      <c r="F2" s="71"/>
    </row>
    <row r="3" spans="1:6" ht="30" customHeight="1">
      <c r="A3" s="72" t="s">
        <v>4</v>
      </c>
      <c r="B3" s="84" t="s">
        <v>68</v>
      </c>
      <c r="C3" s="72" t="s">
        <v>69</v>
      </c>
      <c r="D3" s="72" t="s">
        <v>70</v>
      </c>
      <c r="E3" s="72"/>
      <c r="F3" s="72"/>
    </row>
    <row r="4" spans="1:6" ht="30" customHeight="1">
      <c r="A4" s="72"/>
      <c r="B4" s="84"/>
      <c r="C4" s="72"/>
      <c r="D4" s="9" t="s">
        <v>172</v>
      </c>
      <c r="E4" s="9" t="s">
        <v>7</v>
      </c>
      <c r="F4" s="9" t="s">
        <v>8</v>
      </c>
    </row>
    <row r="5" spans="1:6" ht="30" customHeight="1">
      <c r="A5" s="29">
        <v>210</v>
      </c>
      <c r="B5" s="27" t="s">
        <v>16</v>
      </c>
      <c r="C5" s="29">
        <v>603001</v>
      </c>
      <c r="D5" s="29">
        <v>0</v>
      </c>
      <c r="E5" s="29">
        <v>0</v>
      </c>
      <c r="F5" s="29">
        <v>0</v>
      </c>
    </row>
    <row r="6" spans="1:6" ht="30" customHeight="1">
      <c r="A6" s="29">
        <v>21010</v>
      </c>
      <c r="B6" s="30" t="s">
        <v>17</v>
      </c>
      <c r="C6" s="29">
        <v>603001</v>
      </c>
      <c r="D6" s="29">
        <v>0</v>
      </c>
      <c r="E6" s="29">
        <v>0</v>
      </c>
      <c r="F6" s="29">
        <v>0</v>
      </c>
    </row>
    <row r="7" spans="1:6" ht="30" customHeight="1">
      <c r="A7" s="29">
        <v>2101001</v>
      </c>
      <c r="B7" s="30" t="s">
        <v>18</v>
      </c>
      <c r="C7" s="29">
        <v>603001</v>
      </c>
      <c r="D7" s="29">
        <v>0</v>
      </c>
      <c r="E7" s="29">
        <v>0</v>
      </c>
      <c r="F7" s="29">
        <v>0</v>
      </c>
    </row>
    <row r="8" spans="1:6" ht="30" customHeight="1">
      <c r="A8" s="29"/>
      <c r="B8" s="30"/>
      <c r="C8" s="29"/>
      <c r="D8" s="29"/>
      <c r="E8" s="29"/>
      <c r="F8" s="29"/>
    </row>
    <row r="9" spans="1:6" ht="30" customHeight="1">
      <c r="A9" s="29"/>
      <c r="B9" s="30"/>
      <c r="C9" s="29"/>
      <c r="D9" s="29"/>
      <c r="E9" s="29"/>
      <c r="F9" s="29"/>
    </row>
    <row r="10" spans="1:6" ht="30" customHeight="1">
      <c r="A10" s="29"/>
      <c r="B10" s="30"/>
      <c r="C10" s="29"/>
      <c r="D10" s="29"/>
      <c r="E10" s="29"/>
      <c r="F10" s="29"/>
    </row>
    <row r="11" spans="1:6" ht="30" customHeight="1">
      <c r="A11" s="29"/>
      <c r="B11" s="30"/>
      <c r="C11" s="29"/>
      <c r="D11" s="29"/>
      <c r="E11" s="29"/>
      <c r="F11" s="29"/>
    </row>
    <row r="12" spans="1:6" ht="30" customHeight="1">
      <c r="A12" s="29"/>
      <c r="B12" s="30"/>
      <c r="C12" s="29"/>
      <c r="D12" s="29"/>
      <c r="E12" s="29"/>
      <c r="F12" s="29"/>
    </row>
    <row r="13" spans="1:6" ht="30" customHeight="1">
      <c r="A13" s="29"/>
      <c r="B13" s="30"/>
      <c r="C13" s="29"/>
      <c r="D13" s="29"/>
      <c r="E13" s="29"/>
      <c r="F13" s="29"/>
    </row>
    <row r="14" spans="1:6" ht="30" customHeight="1">
      <c r="A14" s="29"/>
      <c r="B14" s="30"/>
      <c r="C14" s="29"/>
      <c r="D14" s="29"/>
      <c r="E14" s="29"/>
      <c r="F14" s="29"/>
    </row>
    <row r="15" spans="1:6" ht="30" customHeight="1">
      <c r="A15" s="29"/>
      <c r="B15" s="30"/>
      <c r="C15" s="29"/>
      <c r="D15" s="29"/>
      <c r="E15" s="29"/>
      <c r="F15" s="29"/>
    </row>
    <row r="16" spans="1:6" ht="30" customHeight="1">
      <c r="A16" s="29"/>
      <c r="B16" s="30"/>
      <c r="C16" s="29"/>
      <c r="D16" s="29"/>
      <c r="E16" s="29"/>
      <c r="F16" s="29"/>
    </row>
    <row r="17" spans="1:6" ht="30" customHeight="1">
      <c r="A17" s="72" t="s">
        <v>172</v>
      </c>
      <c r="B17" s="72"/>
      <c r="C17" s="31"/>
      <c r="D17" s="9">
        <v>0</v>
      </c>
      <c r="E17" s="9">
        <v>0</v>
      </c>
      <c r="F17" s="9">
        <v>0</v>
      </c>
    </row>
    <row r="18" ht="30" customHeight="1">
      <c r="A18" s="23"/>
    </row>
  </sheetData>
  <sheetProtection/>
  <mergeCells count="7">
    <mergeCell ref="B1:E1"/>
    <mergeCell ref="E2:F2"/>
    <mergeCell ref="D3:F3"/>
    <mergeCell ref="A17:B17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32.00390625" style="0" customWidth="1"/>
    <col min="2" max="2" width="28.75390625" style="0" customWidth="1"/>
    <col min="3" max="3" width="27.50390625" style="0" customWidth="1"/>
    <col min="4" max="4" width="28.125" style="0" customWidth="1"/>
  </cols>
  <sheetData>
    <row r="1" spans="1:4" ht="24">
      <c r="A1" s="4" t="s">
        <v>71</v>
      </c>
      <c r="B1" s="23" t="s">
        <v>72</v>
      </c>
      <c r="C1" s="23"/>
      <c r="D1" s="23"/>
    </row>
    <row r="2" spans="1:4" ht="21" customHeight="1">
      <c r="A2" s="25"/>
      <c r="D2" t="s">
        <v>167</v>
      </c>
    </row>
    <row r="3" spans="1:4" ht="27.75" customHeight="1">
      <c r="A3" s="84" t="s">
        <v>168</v>
      </c>
      <c r="B3" s="84"/>
      <c r="C3" s="84" t="s">
        <v>169</v>
      </c>
      <c r="D3" s="84"/>
    </row>
    <row r="4" spans="1:4" ht="27.75" customHeight="1">
      <c r="A4" s="8" t="s">
        <v>170</v>
      </c>
      <c r="B4" s="8" t="s">
        <v>171</v>
      </c>
      <c r="C4" s="8" t="s">
        <v>170</v>
      </c>
      <c r="D4" s="8" t="s">
        <v>171</v>
      </c>
    </row>
    <row r="5" spans="1:4" ht="27.75" customHeight="1">
      <c r="A5" s="26" t="s">
        <v>73</v>
      </c>
      <c r="B5" s="8">
        <v>949.63</v>
      </c>
      <c r="C5" s="26" t="s">
        <v>74</v>
      </c>
      <c r="D5" s="8">
        <v>0</v>
      </c>
    </row>
    <row r="6" spans="1:4" ht="27.75" customHeight="1">
      <c r="A6" s="26" t="s">
        <v>75</v>
      </c>
      <c r="B6" s="8">
        <v>0</v>
      </c>
      <c r="C6" s="26" t="s">
        <v>76</v>
      </c>
      <c r="D6" s="8">
        <v>0</v>
      </c>
    </row>
    <row r="7" spans="1:4" ht="27.75" customHeight="1">
      <c r="A7" s="26" t="s">
        <v>77</v>
      </c>
      <c r="B7" s="8">
        <v>0</v>
      </c>
      <c r="C7" s="26" t="s">
        <v>78</v>
      </c>
      <c r="D7" s="8">
        <v>0</v>
      </c>
    </row>
    <row r="8" spans="1:4" ht="27.75" customHeight="1">
      <c r="A8" s="26" t="s">
        <v>79</v>
      </c>
      <c r="B8" s="8">
        <v>0</v>
      </c>
      <c r="C8" s="26" t="s">
        <v>80</v>
      </c>
      <c r="D8" s="8">
        <v>0</v>
      </c>
    </row>
    <row r="9" spans="1:4" ht="27.75" customHeight="1">
      <c r="A9" s="26" t="s">
        <v>81</v>
      </c>
      <c r="B9" s="8">
        <v>0</v>
      </c>
      <c r="C9" s="26" t="s">
        <v>82</v>
      </c>
      <c r="D9" s="8">
        <v>0</v>
      </c>
    </row>
    <row r="10" spans="1:4" ht="27.75" customHeight="1">
      <c r="A10" s="8"/>
      <c r="B10" s="8"/>
      <c r="C10" s="26" t="s">
        <v>83</v>
      </c>
      <c r="D10" s="8">
        <v>95.71</v>
      </c>
    </row>
    <row r="11" spans="1:4" ht="27.75" customHeight="1">
      <c r="A11" s="8"/>
      <c r="B11" s="8"/>
      <c r="C11" s="26" t="s">
        <v>84</v>
      </c>
      <c r="D11" s="8">
        <v>799.91</v>
      </c>
    </row>
    <row r="12" spans="1:4" ht="27.75" customHeight="1">
      <c r="A12" s="8"/>
      <c r="B12" s="8"/>
      <c r="C12" s="26" t="s">
        <v>186</v>
      </c>
      <c r="D12" s="8">
        <v>54.01</v>
      </c>
    </row>
    <row r="13" spans="1:4" ht="34.5" customHeight="1">
      <c r="A13" s="8" t="s">
        <v>85</v>
      </c>
      <c r="B13" s="8">
        <v>949.63</v>
      </c>
      <c r="C13" s="8" t="s">
        <v>86</v>
      </c>
      <c r="D13" s="8">
        <v>949.63</v>
      </c>
    </row>
    <row r="14" spans="1:4" ht="33.75" customHeight="1">
      <c r="A14" s="26" t="s">
        <v>87</v>
      </c>
      <c r="B14" s="8">
        <v>0</v>
      </c>
      <c r="C14" s="8">
        <v>0</v>
      </c>
      <c r="D14" s="8">
        <v>0</v>
      </c>
    </row>
    <row r="15" spans="1:4" ht="36" customHeight="1">
      <c r="A15" s="26" t="s">
        <v>88</v>
      </c>
      <c r="B15" s="8">
        <v>0</v>
      </c>
      <c r="C15" s="26" t="s">
        <v>89</v>
      </c>
      <c r="D15" s="8">
        <v>0</v>
      </c>
    </row>
    <row r="16" spans="1:4" ht="33.75" customHeight="1">
      <c r="A16" s="8" t="s">
        <v>188</v>
      </c>
      <c r="B16" s="8">
        <v>949.63</v>
      </c>
      <c r="C16" s="8" t="s">
        <v>189</v>
      </c>
      <c r="D16" s="8">
        <v>949.63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zoomScalePageLayoutView="0" workbookViewId="0" topLeftCell="A7">
      <selection activeCell="H25" sqref="H25"/>
    </sheetView>
  </sheetViews>
  <sheetFormatPr defaultColWidth="9.00390625" defaultRowHeight="27.75" customHeight="1"/>
  <cols>
    <col min="1" max="1" width="7.375" style="3" customWidth="1"/>
    <col min="2" max="2" width="18.125" style="19" customWidth="1"/>
    <col min="3" max="3" width="12.625" style="3" customWidth="1"/>
    <col min="4" max="5" width="9.00390625" style="3" customWidth="1"/>
    <col min="6" max="6" width="10.625" style="3" customWidth="1"/>
    <col min="7" max="12" width="9.00390625" style="20" customWidth="1"/>
  </cols>
  <sheetData>
    <row r="1" spans="1:12" ht="35.25" customHeight="1">
      <c r="A1" s="21" t="s">
        <v>90</v>
      </c>
      <c r="B1" s="22"/>
      <c r="C1" s="23"/>
      <c r="D1" s="23"/>
      <c r="E1" s="23"/>
      <c r="F1" s="23" t="s">
        <v>91</v>
      </c>
      <c r="G1" s="23"/>
      <c r="H1" s="23"/>
      <c r="I1" s="23"/>
      <c r="J1" s="23"/>
      <c r="K1" s="23"/>
      <c r="L1" s="23"/>
    </row>
    <row r="2" spans="1:12" ht="27.75" customHeight="1">
      <c r="A2" s="24" t="s">
        <v>92</v>
      </c>
      <c r="K2" s="71" t="s">
        <v>167</v>
      </c>
      <c r="L2" s="71"/>
    </row>
    <row r="3" spans="1:12" ht="41.25" customHeight="1">
      <c r="A3" s="84" t="s">
        <v>93</v>
      </c>
      <c r="B3" s="84"/>
      <c r="C3" s="8" t="s">
        <v>172</v>
      </c>
      <c r="D3" s="8" t="s">
        <v>88</v>
      </c>
      <c r="E3" s="8" t="s">
        <v>94</v>
      </c>
      <c r="F3" s="8" t="s">
        <v>95</v>
      </c>
      <c r="G3" s="8" t="s">
        <v>96</v>
      </c>
      <c r="H3" s="8" t="s">
        <v>97</v>
      </c>
      <c r="I3" s="8" t="s">
        <v>98</v>
      </c>
      <c r="J3" s="8" t="s">
        <v>99</v>
      </c>
      <c r="K3" s="8" t="s">
        <v>100</v>
      </c>
      <c r="L3" s="8" t="s">
        <v>87</v>
      </c>
    </row>
    <row r="4" spans="1:12" ht="33" customHeight="1">
      <c r="A4" s="9" t="s">
        <v>4</v>
      </c>
      <c r="B4" s="8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6" customFormat="1" ht="45" customHeight="1">
      <c r="A5" s="10">
        <v>208</v>
      </c>
      <c r="B5" s="10" t="s">
        <v>101</v>
      </c>
      <c r="C5" s="10">
        <v>95.71</v>
      </c>
      <c r="D5" s="16">
        <v>0</v>
      </c>
      <c r="E5" s="10">
        <v>95.71</v>
      </c>
      <c r="F5" s="10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</row>
    <row r="6" spans="1:12" s="17" customFormat="1" ht="45" customHeight="1">
      <c r="A6" s="10">
        <v>20827</v>
      </c>
      <c r="B6" s="10" t="s">
        <v>10</v>
      </c>
      <c r="C6" s="10">
        <v>4.26</v>
      </c>
      <c r="D6" s="10">
        <v>0</v>
      </c>
      <c r="E6" s="10">
        <v>4.26</v>
      </c>
      <c r="F6" s="10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  <row r="7" spans="1:12" s="18" customFormat="1" ht="31.5" customHeight="1">
      <c r="A7" s="8">
        <v>2082701</v>
      </c>
      <c r="B7" s="8" t="s">
        <v>11</v>
      </c>
      <c r="C7" s="8">
        <f>D7+E7</f>
        <v>0.15</v>
      </c>
      <c r="D7" s="8">
        <v>0</v>
      </c>
      <c r="E7" s="8">
        <v>0.15</v>
      </c>
      <c r="F7" s="8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</row>
    <row r="8" spans="1:12" s="18" customFormat="1" ht="31.5" customHeight="1">
      <c r="A8" s="8">
        <v>2082702</v>
      </c>
      <c r="B8" s="8" t="s">
        <v>12</v>
      </c>
      <c r="C8" s="8">
        <f>D8+E8</f>
        <v>0.91</v>
      </c>
      <c r="D8" s="8">
        <v>0</v>
      </c>
      <c r="E8" s="8">
        <v>0.91</v>
      </c>
      <c r="F8" s="8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</row>
    <row r="9" spans="1:12" ht="31.5" customHeight="1">
      <c r="A9" s="8">
        <v>2082703</v>
      </c>
      <c r="B9" s="8" t="s">
        <v>102</v>
      </c>
      <c r="C9" s="8">
        <f>D9+E9</f>
        <v>3.2</v>
      </c>
      <c r="D9" s="8">
        <v>0</v>
      </c>
      <c r="E9" s="8">
        <v>3.2</v>
      </c>
      <c r="F9" s="8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12" s="1" customFormat="1" ht="31.5" customHeight="1">
      <c r="A10" s="10">
        <v>20805</v>
      </c>
      <c r="B10" s="10" t="s">
        <v>14</v>
      </c>
      <c r="C10" s="10">
        <v>91.45</v>
      </c>
      <c r="D10" s="10">
        <v>0</v>
      </c>
      <c r="E10" s="10">
        <v>91.45</v>
      </c>
      <c r="F10" s="10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ht="44.25" customHeight="1">
      <c r="A11" s="8">
        <v>2080505</v>
      </c>
      <c r="B11" s="8" t="s">
        <v>15</v>
      </c>
      <c r="C11" s="8">
        <f>D11+E11</f>
        <v>91.45</v>
      </c>
      <c r="D11" s="8">
        <v>0</v>
      </c>
      <c r="E11" s="8">
        <v>91.45</v>
      </c>
      <c r="F11" s="8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44.25" customHeight="1">
      <c r="A12" s="10">
        <v>210</v>
      </c>
      <c r="B12" s="10" t="s">
        <v>16</v>
      </c>
      <c r="C12" s="10">
        <v>799.91</v>
      </c>
      <c r="D12" s="10">
        <v>0</v>
      </c>
      <c r="E12" s="10">
        <v>799.91</v>
      </c>
      <c r="F12" s="10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s="1" customFormat="1" ht="44.25" customHeight="1">
      <c r="A13" s="10">
        <v>21010</v>
      </c>
      <c r="B13" s="10" t="s">
        <v>17</v>
      </c>
      <c r="C13" s="10">
        <v>751.1</v>
      </c>
      <c r="D13" s="10">
        <v>0</v>
      </c>
      <c r="E13" s="10">
        <v>751.1</v>
      </c>
      <c r="F13" s="10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ht="44.25" customHeight="1">
      <c r="A14" s="8">
        <v>2101001</v>
      </c>
      <c r="B14" s="8" t="s">
        <v>18</v>
      </c>
      <c r="C14" s="8">
        <v>751.1</v>
      </c>
      <c r="D14" s="8">
        <v>0</v>
      </c>
      <c r="E14" s="8">
        <v>751.1</v>
      </c>
      <c r="F14" s="8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s="1" customFormat="1" ht="44.25" customHeight="1">
      <c r="A15" s="10">
        <v>21011</v>
      </c>
      <c r="B15" s="10" t="s">
        <v>19</v>
      </c>
      <c r="C15" s="10">
        <v>48.81</v>
      </c>
      <c r="D15" s="10">
        <v>0</v>
      </c>
      <c r="E15" s="10">
        <v>48.81</v>
      </c>
      <c r="F15" s="10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ht="44.25" customHeight="1">
      <c r="A16" s="8">
        <v>2101101</v>
      </c>
      <c r="B16" s="8" t="s">
        <v>103</v>
      </c>
      <c r="C16" s="8">
        <v>36.58</v>
      </c>
      <c r="D16" s="13">
        <v>0</v>
      </c>
      <c r="E16" s="8">
        <v>36.58</v>
      </c>
      <c r="F16" s="8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</row>
    <row r="17" spans="1:12" ht="44.25" customHeight="1">
      <c r="A17" s="8">
        <v>2101103</v>
      </c>
      <c r="B17" s="8" t="s">
        <v>21</v>
      </c>
      <c r="C17" s="8">
        <v>12.23</v>
      </c>
      <c r="D17" s="13">
        <v>0</v>
      </c>
      <c r="E17" s="8">
        <v>12.23</v>
      </c>
      <c r="F17" s="8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</row>
    <row r="18" spans="1:12" ht="44.25" customHeight="1">
      <c r="A18" s="10">
        <v>221</v>
      </c>
      <c r="B18" s="10" t="s">
        <v>22</v>
      </c>
      <c r="C18" s="10">
        <v>54.01</v>
      </c>
      <c r="D18" s="13">
        <v>0</v>
      </c>
      <c r="E18" s="8">
        <v>54.01</v>
      </c>
      <c r="F18" s="8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1:12" ht="32.25" customHeight="1">
      <c r="A19" s="8">
        <v>22102</v>
      </c>
      <c r="B19" s="9" t="s">
        <v>23</v>
      </c>
      <c r="C19" s="8">
        <v>54.01</v>
      </c>
      <c r="D19" s="9">
        <v>0</v>
      </c>
      <c r="E19" s="9">
        <v>54.01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27.75" customHeight="1">
      <c r="A20" s="8">
        <v>2210201</v>
      </c>
      <c r="B20" s="8" t="s">
        <v>24</v>
      </c>
      <c r="C20" s="8">
        <v>54.01</v>
      </c>
      <c r="D20" s="9">
        <v>0</v>
      </c>
      <c r="E20" s="9">
        <v>54.01</v>
      </c>
      <c r="F20" s="9">
        <v>0</v>
      </c>
      <c r="G20" s="9">
        <v>0</v>
      </c>
      <c r="H20" s="9">
        <v>0</v>
      </c>
      <c r="I20" s="9"/>
      <c r="J20" s="9">
        <v>0</v>
      </c>
      <c r="K20" s="9">
        <v>0</v>
      </c>
      <c r="L20" s="9">
        <v>0</v>
      </c>
    </row>
    <row r="21" spans="1:12" ht="31.5" customHeight="1">
      <c r="A21" s="72" t="s">
        <v>104</v>
      </c>
      <c r="B21" s="72"/>
      <c r="C21" s="9">
        <v>949.63</v>
      </c>
      <c r="D21" s="9">
        <v>0</v>
      </c>
      <c r="E21" s="9">
        <v>949.63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</sheetData>
  <sheetProtection/>
  <mergeCells count="3">
    <mergeCell ref="K2:L2"/>
    <mergeCell ref="A3:B3"/>
    <mergeCell ref="A21:B2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zoomScalePageLayoutView="0" workbookViewId="0" topLeftCell="A1">
      <selection activeCell="G15" sqref="G15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3" customWidth="1"/>
    <col min="7" max="7" width="17.50390625" style="3" customWidth="1"/>
    <col min="8" max="8" width="14.875" style="3" customWidth="1"/>
  </cols>
  <sheetData>
    <row r="1" spans="1:8" ht="27" customHeight="1">
      <c r="A1" s="4" t="s">
        <v>105</v>
      </c>
      <c r="B1" s="73" t="s">
        <v>106</v>
      </c>
      <c r="C1" s="74"/>
      <c r="D1" s="74"/>
      <c r="E1" s="74"/>
      <c r="F1" s="74"/>
      <c r="G1" s="74"/>
      <c r="H1" s="74"/>
    </row>
    <row r="2" spans="1:8" ht="18.75" customHeight="1">
      <c r="A2" s="5"/>
      <c r="B2" s="6"/>
      <c r="C2" s="7"/>
      <c r="D2" s="7"/>
      <c r="E2" s="7"/>
      <c r="F2" s="7"/>
      <c r="G2" s="71" t="s">
        <v>167</v>
      </c>
      <c r="H2" s="71"/>
    </row>
    <row r="3" spans="1:8" ht="28.5" customHeight="1">
      <c r="A3" s="86" t="s">
        <v>93</v>
      </c>
      <c r="B3" s="87"/>
      <c r="C3" s="8" t="s">
        <v>172</v>
      </c>
      <c r="D3" s="8" t="s">
        <v>7</v>
      </c>
      <c r="E3" s="8" t="s">
        <v>8</v>
      </c>
      <c r="F3" s="8" t="s">
        <v>107</v>
      </c>
      <c r="G3" s="8" t="s">
        <v>108</v>
      </c>
      <c r="H3" s="8" t="s">
        <v>109</v>
      </c>
    </row>
    <row r="4" spans="1:8" ht="25.5" customHeight="1">
      <c r="A4" s="9" t="s">
        <v>4</v>
      </c>
      <c r="B4" s="9" t="s">
        <v>5</v>
      </c>
      <c r="C4" s="9"/>
      <c r="D4" s="9"/>
      <c r="E4" s="9"/>
      <c r="F4" s="9"/>
      <c r="G4" s="9"/>
      <c r="H4" s="9"/>
    </row>
    <row r="5" spans="1:8" ht="24.75" customHeight="1">
      <c r="A5" s="10">
        <v>208</v>
      </c>
      <c r="B5" s="10" t="s">
        <v>101</v>
      </c>
      <c r="C5" s="10">
        <v>95.71</v>
      </c>
      <c r="D5" s="10">
        <v>95.71</v>
      </c>
      <c r="E5" s="10">
        <v>0</v>
      </c>
      <c r="F5" s="9">
        <v>0</v>
      </c>
      <c r="G5" s="9">
        <v>0</v>
      </c>
      <c r="H5" s="9">
        <v>0</v>
      </c>
    </row>
    <row r="6" spans="1:8" s="1" customFormat="1" ht="24.75" customHeight="1">
      <c r="A6" s="10">
        <v>20827</v>
      </c>
      <c r="B6" s="10" t="s">
        <v>10</v>
      </c>
      <c r="C6" s="10">
        <v>4.26</v>
      </c>
      <c r="D6" s="10">
        <v>4.26</v>
      </c>
      <c r="E6" s="10">
        <v>0</v>
      </c>
      <c r="F6" s="11">
        <v>0</v>
      </c>
      <c r="G6" s="11">
        <v>0</v>
      </c>
      <c r="H6" s="11">
        <v>0</v>
      </c>
    </row>
    <row r="7" spans="1:8" ht="24.75" customHeight="1">
      <c r="A7" s="8">
        <v>2082701</v>
      </c>
      <c r="B7" s="8" t="s">
        <v>11</v>
      </c>
      <c r="C7" s="8">
        <f>D7+E7</f>
        <v>0.15</v>
      </c>
      <c r="D7" s="8">
        <v>0.15</v>
      </c>
      <c r="E7" s="8">
        <v>0</v>
      </c>
      <c r="F7" s="9">
        <v>0</v>
      </c>
      <c r="G7" s="9">
        <v>0</v>
      </c>
      <c r="H7" s="9">
        <v>0</v>
      </c>
    </row>
    <row r="8" spans="1:8" ht="24.75" customHeight="1">
      <c r="A8" s="8">
        <v>2082702</v>
      </c>
      <c r="B8" s="8" t="s">
        <v>12</v>
      </c>
      <c r="C8" s="8">
        <f>D8+E8</f>
        <v>0.91</v>
      </c>
      <c r="D8" s="8">
        <v>0.91</v>
      </c>
      <c r="E8" s="8">
        <v>0</v>
      </c>
      <c r="F8" s="9">
        <v>0</v>
      </c>
      <c r="G8" s="9">
        <v>0</v>
      </c>
      <c r="H8" s="9">
        <v>0</v>
      </c>
    </row>
    <row r="9" spans="1:8" ht="24.75" customHeight="1">
      <c r="A9" s="8">
        <v>2082703</v>
      </c>
      <c r="B9" s="8" t="s">
        <v>102</v>
      </c>
      <c r="C9" s="8">
        <f>D9+E9</f>
        <v>3.2</v>
      </c>
      <c r="D9" s="8">
        <v>3.2</v>
      </c>
      <c r="E9" s="8">
        <v>0</v>
      </c>
      <c r="F9" s="9">
        <v>0</v>
      </c>
      <c r="G9" s="9">
        <v>0</v>
      </c>
      <c r="H9" s="9">
        <v>0</v>
      </c>
    </row>
    <row r="10" spans="1:8" s="1" customFormat="1" ht="24.75" customHeight="1">
      <c r="A10" s="10">
        <v>20805</v>
      </c>
      <c r="B10" s="10" t="s">
        <v>14</v>
      </c>
      <c r="C10" s="10">
        <f>D10+E10</f>
        <v>91.45</v>
      </c>
      <c r="D10" s="10">
        <v>91.45</v>
      </c>
      <c r="E10" s="10">
        <v>0</v>
      </c>
      <c r="F10" s="11">
        <v>0</v>
      </c>
      <c r="G10" s="11">
        <v>0</v>
      </c>
      <c r="H10" s="11">
        <v>0</v>
      </c>
    </row>
    <row r="11" spans="1:8" s="2" customFormat="1" ht="24.75" customHeight="1">
      <c r="A11" s="8">
        <v>2080505</v>
      </c>
      <c r="B11" s="8" t="s">
        <v>15</v>
      </c>
      <c r="C11" s="8">
        <v>91.45</v>
      </c>
      <c r="D11" s="8">
        <v>91.45</v>
      </c>
      <c r="E11" s="8">
        <v>0</v>
      </c>
      <c r="F11" s="9">
        <v>0</v>
      </c>
      <c r="G11" s="9">
        <v>0</v>
      </c>
      <c r="H11" s="9">
        <v>0</v>
      </c>
    </row>
    <row r="12" spans="1:8" s="1" customFormat="1" ht="24.75" customHeight="1">
      <c r="A12" s="10">
        <v>210</v>
      </c>
      <c r="B12" s="10" t="s">
        <v>16</v>
      </c>
      <c r="C12" s="10">
        <v>799.91</v>
      </c>
      <c r="D12" s="10">
        <v>682.29</v>
      </c>
      <c r="E12" s="10">
        <v>117.62</v>
      </c>
      <c r="F12" s="12">
        <v>0</v>
      </c>
      <c r="G12" s="12">
        <v>0</v>
      </c>
      <c r="H12" s="12">
        <v>0</v>
      </c>
    </row>
    <row r="13" spans="1:8" s="1" customFormat="1" ht="24.75" customHeight="1">
      <c r="A13" s="10">
        <v>21010</v>
      </c>
      <c r="B13" s="10" t="s">
        <v>17</v>
      </c>
      <c r="C13" s="10">
        <v>799.91</v>
      </c>
      <c r="D13" s="10">
        <v>682.29</v>
      </c>
      <c r="E13" s="10">
        <v>117.62</v>
      </c>
      <c r="F13" s="12">
        <v>0</v>
      </c>
      <c r="G13" s="12">
        <v>0</v>
      </c>
      <c r="H13" s="12">
        <v>0</v>
      </c>
    </row>
    <row r="14" spans="1:8" ht="24.75" customHeight="1">
      <c r="A14" s="8">
        <v>2101001</v>
      </c>
      <c r="B14" s="8" t="s">
        <v>18</v>
      </c>
      <c r="C14" s="8">
        <v>799.91</v>
      </c>
      <c r="D14" s="8">
        <v>682.29</v>
      </c>
      <c r="E14" s="8">
        <v>117.62</v>
      </c>
      <c r="F14" s="13">
        <v>0</v>
      </c>
      <c r="G14" s="13">
        <v>0</v>
      </c>
      <c r="H14" s="13">
        <v>0</v>
      </c>
    </row>
    <row r="15" spans="1:8" s="1" customFormat="1" ht="24.75" customHeight="1">
      <c r="A15" s="10">
        <v>21011</v>
      </c>
      <c r="B15" s="10" t="s">
        <v>19</v>
      </c>
      <c r="C15" s="10">
        <v>48.81</v>
      </c>
      <c r="D15" s="10">
        <v>48.81</v>
      </c>
      <c r="E15" s="10">
        <v>0</v>
      </c>
      <c r="F15" s="12">
        <v>0</v>
      </c>
      <c r="G15" s="12">
        <v>0</v>
      </c>
      <c r="H15" s="12">
        <v>0</v>
      </c>
    </row>
    <row r="16" spans="1:8" ht="24.75" customHeight="1">
      <c r="A16" s="8">
        <v>2101101</v>
      </c>
      <c r="B16" s="8" t="s">
        <v>103</v>
      </c>
      <c r="C16" s="8">
        <v>36.58</v>
      </c>
      <c r="D16" s="8">
        <v>36.58</v>
      </c>
      <c r="E16" s="8">
        <v>0</v>
      </c>
      <c r="F16" s="13">
        <v>0</v>
      </c>
      <c r="G16" s="13">
        <v>0</v>
      </c>
      <c r="H16" s="13">
        <v>0</v>
      </c>
    </row>
    <row r="17" spans="1:8" ht="24.75" customHeight="1">
      <c r="A17" s="8">
        <v>2101103</v>
      </c>
      <c r="B17" s="8" t="s">
        <v>21</v>
      </c>
      <c r="C17" s="8">
        <v>12.23</v>
      </c>
      <c r="D17" s="8">
        <v>12.23</v>
      </c>
      <c r="E17" s="8">
        <v>0</v>
      </c>
      <c r="F17" s="14">
        <v>0</v>
      </c>
      <c r="G17" s="13">
        <v>0</v>
      </c>
      <c r="H17" s="13">
        <v>0</v>
      </c>
    </row>
    <row r="18" spans="1:8" s="1" customFormat="1" ht="24.75" customHeight="1">
      <c r="A18" s="10">
        <v>221</v>
      </c>
      <c r="B18" s="10" t="s">
        <v>22</v>
      </c>
      <c r="C18" s="10">
        <v>54.01</v>
      </c>
      <c r="D18" s="10">
        <v>54.01</v>
      </c>
      <c r="E18" s="10">
        <v>0</v>
      </c>
      <c r="F18" s="12">
        <v>0</v>
      </c>
      <c r="G18" s="12">
        <v>0</v>
      </c>
      <c r="H18" s="12">
        <v>0</v>
      </c>
    </row>
    <row r="19" spans="1:8" ht="24.75" customHeight="1">
      <c r="A19" s="8">
        <v>22102</v>
      </c>
      <c r="B19" s="9" t="s">
        <v>23</v>
      </c>
      <c r="C19" s="8">
        <f>D19+E19</f>
        <v>54.01</v>
      </c>
      <c r="D19" s="8">
        <v>54.01</v>
      </c>
      <c r="E19" s="8">
        <v>0</v>
      </c>
      <c r="F19" s="13">
        <v>0</v>
      </c>
      <c r="G19" s="13">
        <v>0</v>
      </c>
      <c r="H19" s="13">
        <v>0</v>
      </c>
    </row>
    <row r="20" spans="1:8" ht="24.75" customHeight="1">
      <c r="A20" s="8">
        <v>2210201</v>
      </c>
      <c r="B20" s="8" t="s">
        <v>24</v>
      </c>
      <c r="C20" s="8">
        <v>54.01</v>
      </c>
      <c r="D20" s="8">
        <v>54.01</v>
      </c>
      <c r="E20" s="8">
        <v>0</v>
      </c>
      <c r="F20" s="13">
        <v>0</v>
      </c>
      <c r="G20" s="13">
        <v>0</v>
      </c>
      <c r="H20" s="13">
        <v>0</v>
      </c>
    </row>
    <row r="21" spans="1:8" ht="25.5" customHeight="1">
      <c r="A21" s="75" t="s">
        <v>172</v>
      </c>
      <c r="B21" s="103"/>
      <c r="C21" s="15">
        <f aca="true" t="shared" si="0" ref="C21:H21">SUM(C5,C12,C18)</f>
        <v>949.63</v>
      </c>
      <c r="D21" s="15">
        <f t="shared" si="0"/>
        <v>832.01</v>
      </c>
      <c r="E21" s="15">
        <f t="shared" si="0"/>
        <v>117.62</v>
      </c>
      <c r="F21" s="15">
        <f t="shared" si="0"/>
        <v>0</v>
      </c>
      <c r="G21" s="15">
        <f t="shared" si="0"/>
        <v>0</v>
      </c>
      <c r="H21" s="15">
        <f t="shared" si="0"/>
        <v>0</v>
      </c>
    </row>
  </sheetData>
  <sheetProtection/>
  <mergeCells count="4">
    <mergeCell ref="B1:H1"/>
    <mergeCell ref="G2:H2"/>
    <mergeCell ref="A3:B3"/>
    <mergeCell ref="A21:B2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银座电子专业制作</cp:lastModifiedBy>
  <cp:lastPrinted>2018-02-06T12:20:01Z</cp:lastPrinted>
  <dcterms:created xsi:type="dcterms:W3CDTF">2006-09-13T11:21:51Z</dcterms:created>
  <dcterms:modified xsi:type="dcterms:W3CDTF">2018-02-06T12:26:33Z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