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90" firstSheet="8" activeTab="10"/>
  </bookViews>
  <sheets>
    <sheet name="ViRK5v" sheetId="1" state="hidden" r:id="rId1"/>
    <sheet name="eOaoez" sheetId="2" r:id="rId2"/>
    <sheet name="表一财政拨款支出表" sheetId="3" r:id="rId3"/>
    <sheet name="表二一般公共预算支出表" sheetId="4" r:id="rId4"/>
    <sheet name="unM9xL" sheetId="5" state="hidden" r:id="rId5"/>
    <sheet name="表三一般公共预算基本支出表" sheetId="6" r:id="rId6"/>
    <sheet name="表四一般公共预算“三公”经费支出表" sheetId="7" r:id="rId7"/>
    <sheet name="表五政府性基金预算支出表" sheetId="8" r:id="rId8"/>
    <sheet name="表六部门收支总表" sheetId="9" r:id="rId9"/>
    <sheet name="表七部门收入总表" sheetId="10" r:id="rId10"/>
    <sheet name="表八部门支出总表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<sst xmlns="http://schemas.openxmlformats.org/spreadsheetml/2006/main" count="313" uniqueCount="180">
  <si>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</si>
  <si>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</si>
  <si>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</si>
  <si>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</si>
  <si>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</si>
  <si>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</si>
  <si>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</si>
  <si>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</si>
  <si>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</si>
  <si>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</si>
  <si>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</si>
  <si>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</si>
  <si>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</si>
  <si>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</si>
  <si>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</si>
  <si>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</si>
  <si>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（八）社会保障与就业</t>
  </si>
  <si>
    <t>（九）卫生健康支出</t>
  </si>
  <si>
    <t>二、上年结转</t>
  </si>
  <si>
    <t>（十九）住房保障支出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</si>
  <si>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</si>
  <si>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</si>
  <si>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</si>
  <si>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</si>
  <si>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</si>
  <si>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</si>
  <si>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</si>
  <si>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</si>
  <si>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</si>
  <si>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</si>
  <si>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</si>
  <si>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</si>
  <si>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</si>
  <si>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</si>
  <si>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</si>
  <si>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档案事务</t>
  </si>
  <si>
    <t xml:space="preserve">    行政运行（档案事务）</t>
  </si>
  <si>
    <t>财政对失业保险基金的补助</t>
  </si>
  <si>
    <t>财政对工伤保险基金的补助</t>
  </si>
  <si>
    <t>财政对生育保险基金的补助</t>
  </si>
  <si>
    <t>行政运行</t>
  </si>
  <si>
    <t>行政运行（党委办公厅（室）及相关机构事务）</t>
  </si>
  <si>
    <t>社会保障和就业支出</t>
  </si>
  <si>
    <t>行政事业单位离退休</t>
  </si>
  <si>
    <t>未归口管理的行政度单位离退休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</si>
  <si>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</si>
  <si>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</si>
  <si>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</si>
  <si>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</si>
  <si>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</si>
  <si>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住房保障支出</t>
  </si>
  <si>
    <t>　住房改革支出</t>
  </si>
  <si>
    <t>　　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</si>
  <si>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</si>
  <si>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</si>
  <si>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</si>
  <si>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2019年部门预算经济分类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</si>
  <si>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</si>
  <si>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</si>
  <si>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</si>
  <si>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</si>
  <si>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</si>
  <si>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</si>
  <si>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</si>
  <si>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</si>
  <si>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</si>
  <si>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</si>
  <si>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</si>
  <si>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</si>
  <si>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</si>
  <si>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</si>
  <si>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</si>
  <si>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</si>
  <si>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</si>
  <si>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</si>
  <si>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</si>
  <si>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</si>
  <si>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失业保险</t>
  </si>
  <si>
    <t>工伤保险</t>
  </si>
  <si>
    <t>生育保险</t>
  </si>
  <si>
    <t>住房公积金</t>
  </si>
  <si>
    <t>99</t>
  </si>
  <si>
    <t>其他工资福利支出</t>
  </si>
  <si>
    <t>伙食补助费</t>
  </si>
  <si>
    <t>加班费</t>
  </si>
  <si>
    <t>高海拔工龄折算</t>
  </si>
  <si>
    <t>按月住房补贴</t>
  </si>
  <si>
    <t>家属小孩肉价补贴</t>
  </si>
  <si>
    <t>水电费补贴</t>
  </si>
  <si>
    <t>独生子女费</t>
  </si>
  <si>
    <t>烤火防寒费</t>
  </si>
  <si>
    <t>休假探亲费</t>
  </si>
  <si>
    <t>未休假探亲费</t>
  </si>
  <si>
    <t>驻村工作队生活补贴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</si>
  <si>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</si>
  <si>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</si>
  <si>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</si>
  <si>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</si>
  <si>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</si>
  <si>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</si>
  <si>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</si>
  <si>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</si>
  <si>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</si>
  <si>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</si>
  <si>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</si>
  <si>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</si>
  <si>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11</t>
  </si>
  <si>
    <t>差旅费</t>
  </si>
  <si>
    <t>15</t>
  </si>
  <si>
    <t>会议费</t>
  </si>
  <si>
    <t>28</t>
  </si>
  <si>
    <t>工会经费</t>
  </si>
  <si>
    <t>29</t>
  </si>
  <si>
    <t>福利费</t>
  </si>
  <si>
    <t>培训费</t>
  </si>
  <si>
    <t>16</t>
  </si>
  <si>
    <t>公务接待费</t>
  </si>
  <si>
    <t>17</t>
  </si>
  <si>
    <t>公务用车运行维护费</t>
  </si>
  <si>
    <t>31</t>
  </si>
  <si>
    <t>离退休经费</t>
  </si>
  <si>
    <t>电梯运行维护费</t>
  </si>
  <si>
    <t>党建经费</t>
  </si>
  <si>
    <t>其他商品和服务支出</t>
  </si>
  <si>
    <t>509</t>
  </si>
  <si>
    <t>对个人和家庭补助</t>
  </si>
  <si>
    <t>其他对个人和家庭补助</t>
  </si>
  <si>
    <t>退休住院护工费</t>
  </si>
  <si>
    <t>维稳值班费</t>
  </si>
  <si>
    <t>通讯补贴</t>
  </si>
  <si>
    <t>独生子女包干</t>
  </si>
  <si>
    <t>其他对个人家庭补助</t>
  </si>
  <si>
    <t xml:space="preserve">    注：1、其他工资福利支出包括：加班费、高海拔工龄折算、按月住房补贴、家属小孩肉价补贴、水电费补贴、独生子女费、烤火防寒费。</t>
  </si>
  <si>
    <t xml:space="preserve">       2、其他商品服务支出包括刘退休人员公用经费。</t>
  </si>
  <si>
    <t xml:space="preserve">       3、其他对个人和家庭补助支出包括：休假探亲费、未休假补助、维稳值班补助、通讯补贴、独生子女包干经费。</t>
  </si>
  <si>
    <t>表4：</t>
  </si>
  <si>
    <t>一般公共预算“三公”经费支出表</t>
  </si>
  <si>
    <t xml:space="preserve"> 2018年预算数</t>
  </si>
  <si>
    <t>2018年预算数执行数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</si>
  <si>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</si>
  <si>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</si>
  <si>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</si>
  <si>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</si>
  <si>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</si>
  <si>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</si>
  <si>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</si>
  <si>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</si>
  <si>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</si>
  <si>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</si>
  <si>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注：市委办公室2018年没有使用政府性基金安排的支出，故本表无数据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</si>
  <si>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</si>
  <si>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</si>
  <si>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</si>
  <si>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</si>
  <si>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</si>
  <si>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（二十）住房保障支出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</si>
  <si>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</si>
  <si>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</si>
  <si>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</si>
  <si>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</si>
  <si>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</si>
  <si>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</si>
  <si>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</si>
  <si>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</si>
  <si>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</si>
  <si>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</si>
  <si>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</si>
  <si>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</si>
  <si>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</si>
  <si>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</si>
  <si>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</si>
  <si>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</si>
  <si>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</si>
  <si>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党委办公厅（室）及相关机构事务）</t>
  </si>
  <si>
    <t>医疗卫生与计划生育支出</t>
  </si>
  <si>
    <t>表8：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</si>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</sst>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6" borderId="0" applyNumberFormat="0" applyBorder="0" applyAlignment="0" applyProtection="0"/>
    <xf numFmtId="0" fontId="20" fillId="0" borderId="2" applyNumberFormat="0" applyFill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3" applyNumberFormat="0" applyFill="0" applyAlignment="0" applyProtection="0"/>
    <xf numFmtId="0" fontId="1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5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0" borderId="5" applyNumberFormat="0" applyFill="0" applyAlignment="0" applyProtection="0"/>
    <xf numFmtId="0" fontId="2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" fillId="0" borderId="7" applyNumberFormat="0" applyFill="0" applyAlignment="0" applyProtection="0"/>
    <xf numFmtId="0" fontId="16" fillId="16" borderId="1" applyNumberFormat="0" applyAlignment="0" applyProtection="0"/>
    <xf numFmtId="0" fontId="12" fillId="19" borderId="8" applyNumberFormat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5">
      <selection activeCell="L15" sqref="L15"/>
    </sheetView>
  </sheetViews>
  <sheetFormatPr defaultColWidth="9.00390625" defaultRowHeight="27.75" customHeight="1"/>
  <cols>
    <col min="2" max="2" width="22.125" style="0" customWidth="1"/>
    <col min="3" max="3" width="12.625" style="2" customWidth="1"/>
    <col min="5" max="5" width="9.25390625" style="2" bestFit="1" customWidth="1"/>
    <col min="6" max="6" width="10.625" style="0" customWidth="1"/>
  </cols>
  <sheetData>
    <row r="1" spans="1:12" ht="27.75" customHeight="1">
      <c r="A1" s="18" t="s">
        <v>162</v>
      </c>
      <c r="B1" s="19"/>
      <c r="C1" s="19"/>
      <c r="D1" s="19"/>
      <c r="E1" s="19"/>
      <c r="F1" s="19" t="s">
        <v>163</v>
      </c>
      <c r="G1" s="19"/>
      <c r="H1" s="19"/>
      <c r="I1" s="19"/>
      <c r="J1" s="19"/>
      <c r="K1" s="19"/>
      <c r="L1" s="19"/>
    </row>
    <row r="2" spans="1:12" ht="27.75" customHeight="1">
      <c r="A2" s="20" t="s">
        <v>164</v>
      </c>
      <c r="K2" s="9" t="s">
        <v>3</v>
      </c>
      <c r="L2" s="9"/>
    </row>
    <row r="3" spans="1:12" ht="41.25" customHeight="1">
      <c r="A3" s="21" t="s">
        <v>165</v>
      </c>
      <c r="B3" s="22"/>
      <c r="C3" s="10" t="s">
        <v>8</v>
      </c>
      <c r="D3" s="10" t="s">
        <v>160</v>
      </c>
      <c r="E3" s="10" t="s">
        <v>166</v>
      </c>
      <c r="F3" s="10" t="s">
        <v>167</v>
      </c>
      <c r="G3" s="10" t="s">
        <v>168</v>
      </c>
      <c r="H3" s="10" t="s">
        <v>169</v>
      </c>
      <c r="I3" s="10" t="s">
        <v>170</v>
      </c>
      <c r="J3" s="10" t="s">
        <v>171</v>
      </c>
      <c r="K3" s="10" t="s">
        <v>172</v>
      </c>
      <c r="L3" s="10" t="s">
        <v>159</v>
      </c>
    </row>
    <row r="4" spans="1:12" ht="27.75" customHeight="1">
      <c r="A4" s="11" t="s">
        <v>29</v>
      </c>
      <c r="B4" s="12" t="s">
        <v>30</v>
      </c>
      <c r="C4" s="5">
        <v>0</v>
      </c>
      <c r="D4" s="10">
        <v>0</v>
      </c>
      <c r="E4" s="5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s="1" customFormat="1" ht="27.75" customHeight="1">
      <c r="A5" s="13">
        <v>201</v>
      </c>
      <c r="B5" s="13" t="s">
        <v>34</v>
      </c>
      <c r="C5" s="13">
        <v>3058.77</v>
      </c>
      <c r="D5" s="13">
        <v>0</v>
      </c>
      <c r="E5" s="13">
        <v>3058.77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2" ht="27.75" customHeight="1">
      <c r="A6" s="10">
        <v>20126</v>
      </c>
      <c r="B6" s="10" t="s">
        <v>35</v>
      </c>
      <c r="C6" s="23">
        <v>274.71</v>
      </c>
      <c r="D6" s="24">
        <v>0</v>
      </c>
      <c r="E6" s="23">
        <v>274.71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</row>
    <row r="7" spans="1:12" ht="27.75" customHeight="1">
      <c r="A7" s="10">
        <v>2012601</v>
      </c>
      <c r="B7" s="25" t="s">
        <v>36</v>
      </c>
      <c r="C7" s="26">
        <v>260.26</v>
      </c>
      <c r="D7" s="27">
        <v>0</v>
      </c>
      <c r="E7" s="26">
        <v>260.26</v>
      </c>
      <c r="F7" s="28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ht="27.75" customHeight="1">
      <c r="A8" s="10">
        <v>2012601</v>
      </c>
      <c r="B8" s="12" t="s">
        <v>37</v>
      </c>
      <c r="C8" s="29">
        <v>0.06</v>
      </c>
      <c r="D8" s="29">
        <v>0</v>
      </c>
      <c r="E8" s="29">
        <v>0.06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1:12" ht="27.75" customHeight="1">
      <c r="A9" s="10">
        <v>2012601</v>
      </c>
      <c r="B9" s="12" t="s">
        <v>38</v>
      </c>
      <c r="C9" s="10">
        <v>0.24</v>
      </c>
      <c r="D9" s="10">
        <v>0</v>
      </c>
      <c r="E9" s="10">
        <v>0.24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27.75" customHeight="1">
      <c r="A10" s="10">
        <v>2012601</v>
      </c>
      <c r="B10" s="12" t="s">
        <v>39</v>
      </c>
      <c r="C10" s="10">
        <v>14.15</v>
      </c>
      <c r="D10" s="10">
        <v>0</v>
      </c>
      <c r="E10" s="10">
        <v>14.15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27.75" customHeight="1">
      <c r="A11" s="10">
        <v>20131</v>
      </c>
      <c r="B11" s="10" t="s">
        <v>173</v>
      </c>
      <c r="C11" s="12">
        <v>2784.06</v>
      </c>
      <c r="D11" s="10">
        <v>0</v>
      </c>
      <c r="E11" s="12">
        <v>2784.06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39.75" customHeight="1">
      <c r="A12" s="10">
        <v>2013101</v>
      </c>
      <c r="B12" s="10" t="s">
        <v>41</v>
      </c>
      <c r="C12" s="12">
        <v>2772.15</v>
      </c>
      <c r="D12" s="10">
        <v>0</v>
      </c>
      <c r="E12" s="12">
        <v>2772.15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39.75" customHeight="1">
      <c r="A13" s="10">
        <v>2013101</v>
      </c>
      <c r="B13" s="12" t="s">
        <v>37</v>
      </c>
      <c r="C13" s="10">
        <v>0.51</v>
      </c>
      <c r="D13" s="10">
        <v>0</v>
      </c>
      <c r="E13" s="10">
        <v>0.51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39.75" customHeight="1">
      <c r="A14" s="10">
        <v>2013101</v>
      </c>
      <c r="B14" s="12" t="s">
        <v>38</v>
      </c>
      <c r="C14" s="10">
        <v>2.53</v>
      </c>
      <c r="D14" s="10">
        <v>0</v>
      </c>
      <c r="E14" s="10">
        <v>2.53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39.75" customHeight="1">
      <c r="A15" s="10">
        <v>2013101</v>
      </c>
      <c r="B15" s="12" t="s">
        <v>39</v>
      </c>
      <c r="C15" s="10">
        <v>8.87</v>
      </c>
      <c r="D15" s="10">
        <v>0</v>
      </c>
      <c r="E15" s="10">
        <v>8.87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s="1" customFormat="1" ht="27.75" customHeight="1">
      <c r="A16" s="13">
        <v>208</v>
      </c>
      <c r="B16" s="13" t="s">
        <v>42</v>
      </c>
      <c r="C16" s="13">
        <v>278.96</v>
      </c>
      <c r="D16" s="13">
        <v>0</v>
      </c>
      <c r="E16" s="13">
        <v>278.96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7.75" customHeight="1">
      <c r="A17" s="10">
        <v>20805</v>
      </c>
      <c r="B17" s="10" t="s">
        <v>43</v>
      </c>
      <c r="C17" s="10">
        <v>278.96</v>
      </c>
      <c r="D17" s="10">
        <v>0</v>
      </c>
      <c r="E17" s="10">
        <v>278.96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27.75" customHeight="1">
      <c r="A18" s="10">
        <v>2080504</v>
      </c>
      <c r="B18" s="10" t="s">
        <v>44</v>
      </c>
      <c r="C18" s="10">
        <v>1.6</v>
      </c>
      <c r="D18" s="10">
        <v>0</v>
      </c>
      <c r="E18" s="10">
        <v>1.6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27.75" customHeight="1">
      <c r="A19" s="10">
        <v>2080505</v>
      </c>
      <c r="B19" s="10" t="s">
        <v>45</v>
      </c>
      <c r="C19" s="10">
        <v>277.36</v>
      </c>
      <c r="D19" s="10">
        <v>0</v>
      </c>
      <c r="E19" s="10">
        <v>277.36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s="1" customFormat="1" ht="27.75" customHeight="1">
      <c r="A20" s="13">
        <v>210</v>
      </c>
      <c r="B20" s="13" t="s">
        <v>174</v>
      </c>
      <c r="C20" s="14">
        <v>146.07</v>
      </c>
      <c r="D20" s="13">
        <v>0</v>
      </c>
      <c r="E20" s="14">
        <v>146.07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7.75" customHeight="1">
      <c r="A21" s="10">
        <v>21011</v>
      </c>
      <c r="B21" s="10" t="s">
        <v>47</v>
      </c>
      <c r="C21" s="12">
        <v>146.07</v>
      </c>
      <c r="D21" s="10">
        <v>0</v>
      </c>
      <c r="E21" s="12">
        <v>146.07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27.75" customHeight="1">
      <c r="A22" s="10">
        <v>2101101</v>
      </c>
      <c r="B22" s="10" t="s">
        <v>48</v>
      </c>
      <c r="C22" s="12">
        <v>110.94</v>
      </c>
      <c r="D22" s="10">
        <v>0</v>
      </c>
      <c r="E22" s="12">
        <v>110.94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27.75" customHeight="1">
      <c r="A23" s="10">
        <v>2101103</v>
      </c>
      <c r="B23" s="10" t="s">
        <v>49</v>
      </c>
      <c r="C23" s="12">
        <v>35.13</v>
      </c>
      <c r="D23" s="10">
        <v>0</v>
      </c>
      <c r="E23" s="12">
        <v>35.13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s="1" customFormat="1" ht="27.75" customHeight="1">
      <c r="A24" s="13">
        <v>221</v>
      </c>
      <c r="B24" s="13" t="s">
        <v>50</v>
      </c>
      <c r="C24" s="14">
        <v>164.11</v>
      </c>
      <c r="D24" s="13">
        <v>0</v>
      </c>
      <c r="E24" s="14">
        <v>164.11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27.75" customHeight="1">
      <c r="A25" s="10">
        <v>22102</v>
      </c>
      <c r="B25" s="10" t="s">
        <v>51</v>
      </c>
      <c r="C25" s="12">
        <v>164.11</v>
      </c>
      <c r="D25" s="10">
        <v>0</v>
      </c>
      <c r="E25" s="12">
        <v>164.11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ht="27.75" customHeight="1">
      <c r="A26" s="10">
        <v>2210201</v>
      </c>
      <c r="B26" s="10" t="s">
        <v>52</v>
      </c>
      <c r="C26" s="12">
        <v>164.11</v>
      </c>
      <c r="D26" s="10">
        <v>0</v>
      </c>
      <c r="E26" s="12">
        <v>164.11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s="1" customFormat="1" ht="27.75" customHeight="1">
      <c r="A27" s="30" t="s">
        <v>8</v>
      </c>
      <c r="B27" s="31"/>
      <c r="C27" s="17">
        <v>3647.91</v>
      </c>
      <c r="D27" s="17">
        <v>0</v>
      </c>
      <c r="E27" s="17">
        <v>3647.91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</sheetData>
  <sheetProtection/>
  <mergeCells count="3">
    <mergeCell ref="K2:L2"/>
    <mergeCell ref="A3:B3"/>
    <mergeCell ref="A27:B27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3">
      <selection activeCell="E24" sqref="E24"/>
    </sheetView>
  </sheetViews>
  <sheetFormatPr defaultColWidth="9.00390625" defaultRowHeight="13.5"/>
  <cols>
    <col min="1" max="1" width="9.625" style="0" customWidth="1"/>
    <col min="2" max="2" width="28.00390625" style="0" customWidth="1"/>
    <col min="3" max="5" width="14.875" style="2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3" t="s">
        <v>175</v>
      </c>
      <c r="B1" s="4" t="s">
        <v>176</v>
      </c>
      <c r="C1" s="4"/>
      <c r="D1" s="5"/>
      <c r="E1" s="4"/>
      <c r="F1" s="4"/>
      <c r="G1" s="4"/>
      <c r="H1" s="4"/>
    </row>
    <row r="2" spans="1:8" ht="20.25" customHeight="1">
      <c r="A2" s="6"/>
      <c r="B2" s="7"/>
      <c r="C2" s="8"/>
      <c r="D2" s="8"/>
      <c r="E2" s="8"/>
      <c r="F2" s="7"/>
      <c r="G2" s="9" t="s">
        <v>3</v>
      </c>
      <c r="H2" s="9"/>
    </row>
    <row r="3" spans="1:8" ht="23.25" customHeight="1">
      <c r="A3" s="10" t="s">
        <v>165</v>
      </c>
      <c r="B3" s="10"/>
      <c r="C3" s="10" t="s">
        <v>8</v>
      </c>
      <c r="D3" s="10" t="s">
        <v>32</v>
      </c>
      <c r="E3" s="10" t="s">
        <v>33</v>
      </c>
      <c r="F3" s="10" t="s">
        <v>177</v>
      </c>
      <c r="G3" s="10" t="s">
        <v>178</v>
      </c>
      <c r="H3" s="10" t="s">
        <v>179</v>
      </c>
    </row>
    <row r="4" spans="1:8" ht="23.25" customHeight="1">
      <c r="A4" s="11" t="s">
        <v>29</v>
      </c>
      <c r="B4" s="12" t="s">
        <v>30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8" s="1" customFormat="1" ht="27.75" customHeight="1">
      <c r="A5" s="13">
        <v>201</v>
      </c>
      <c r="B5" s="13" t="s">
        <v>34</v>
      </c>
      <c r="C5" s="14">
        <v>3058.77</v>
      </c>
      <c r="D5" s="13">
        <v>2123.1</v>
      </c>
      <c r="E5" s="13">
        <v>935.67</v>
      </c>
      <c r="F5" s="14">
        <v>0</v>
      </c>
      <c r="G5" s="14">
        <v>0</v>
      </c>
      <c r="H5" s="14">
        <v>0</v>
      </c>
    </row>
    <row r="6" spans="1:8" ht="27.75" customHeight="1">
      <c r="A6" s="10">
        <v>20126</v>
      </c>
      <c r="B6" s="10" t="s">
        <v>35</v>
      </c>
      <c r="C6" s="12">
        <v>274.71</v>
      </c>
      <c r="D6" s="10">
        <v>164.71</v>
      </c>
      <c r="E6" s="10">
        <v>110</v>
      </c>
      <c r="F6" s="12">
        <v>0</v>
      </c>
      <c r="G6" s="12">
        <v>0</v>
      </c>
      <c r="H6" s="12">
        <v>0</v>
      </c>
    </row>
    <row r="7" spans="1:8" ht="27.75" customHeight="1">
      <c r="A7" s="10">
        <v>2012601</v>
      </c>
      <c r="B7" s="10" t="s">
        <v>36</v>
      </c>
      <c r="C7" s="12">
        <v>260.26</v>
      </c>
      <c r="D7" s="10">
        <v>150.26</v>
      </c>
      <c r="E7" s="10">
        <v>110</v>
      </c>
      <c r="F7" s="12">
        <v>0</v>
      </c>
      <c r="G7" s="12">
        <v>0</v>
      </c>
      <c r="H7" s="12">
        <v>0</v>
      </c>
    </row>
    <row r="8" spans="1:8" ht="27.75" customHeight="1">
      <c r="A8" s="10">
        <v>2012601</v>
      </c>
      <c r="B8" s="12" t="s">
        <v>37</v>
      </c>
      <c r="C8" s="10">
        <v>0.06</v>
      </c>
      <c r="D8" s="10">
        <v>0.06</v>
      </c>
      <c r="E8" s="12">
        <v>0</v>
      </c>
      <c r="F8" s="12">
        <v>0</v>
      </c>
      <c r="G8" s="12">
        <v>0</v>
      </c>
      <c r="H8" s="12">
        <v>0</v>
      </c>
    </row>
    <row r="9" spans="1:8" ht="27.75" customHeight="1">
      <c r="A9" s="10">
        <v>2012601</v>
      </c>
      <c r="B9" s="12" t="s">
        <v>38</v>
      </c>
      <c r="C9" s="10">
        <v>0.24</v>
      </c>
      <c r="D9" s="10">
        <v>0.24</v>
      </c>
      <c r="E9" s="12">
        <v>0</v>
      </c>
      <c r="F9" s="12">
        <v>0</v>
      </c>
      <c r="G9" s="12">
        <v>0</v>
      </c>
      <c r="H9" s="12">
        <v>0</v>
      </c>
    </row>
    <row r="10" spans="1:8" ht="27.75" customHeight="1">
      <c r="A10" s="10">
        <v>2012601</v>
      </c>
      <c r="B10" s="12" t="s">
        <v>39</v>
      </c>
      <c r="C10" s="10">
        <v>14.15</v>
      </c>
      <c r="D10" s="10">
        <v>14.15</v>
      </c>
      <c r="E10" s="10">
        <v>0</v>
      </c>
      <c r="F10" s="12">
        <v>0</v>
      </c>
      <c r="G10" s="12">
        <v>0</v>
      </c>
      <c r="H10" s="12">
        <v>0</v>
      </c>
    </row>
    <row r="11" spans="1:8" ht="27.75" customHeight="1">
      <c r="A11" s="10">
        <v>20131</v>
      </c>
      <c r="B11" s="10" t="s">
        <v>173</v>
      </c>
      <c r="C11" s="12">
        <v>2784.06</v>
      </c>
      <c r="D11" s="10">
        <v>1958.39</v>
      </c>
      <c r="E11" s="10">
        <v>825.67</v>
      </c>
      <c r="F11" s="12">
        <v>0</v>
      </c>
      <c r="G11" s="12">
        <v>0</v>
      </c>
      <c r="H11" s="12">
        <v>0</v>
      </c>
    </row>
    <row r="12" spans="1:8" ht="27.75" customHeight="1">
      <c r="A12" s="10">
        <v>2013101</v>
      </c>
      <c r="B12" s="10" t="s">
        <v>41</v>
      </c>
      <c r="C12" s="12">
        <v>2772.15</v>
      </c>
      <c r="D12" s="10">
        <v>1946.48</v>
      </c>
      <c r="E12" s="10">
        <v>825.67</v>
      </c>
      <c r="F12" s="12">
        <v>0</v>
      </c>
      <c r="G12" s="12">
        <v>0</v>
      </c>
      <c r="H12" s="12">
        <v>0</v>
      </c>
    </row>
    <row r="13" spans="1:8" ht="27.75" customHeight="1">
      <c r="A13" s="10">
        <v>2013101</v>
      </c>
      <c r="B13" s="12" t="s">
        <v>37</v>
      </c>
      <c r="C13" s="10">
        <v>0.51</v>
      </c>
      <c r="D13" s="10">
        <v>0.51</v>
      </c>
      <c r="E13" s="12">
        <v>0</v>
      </c>
      <c r="F13" s="12">
        <v>0</v>
      </c>
      <c r="G13" s="12">
        <v>0</v>
      </c>
      <c r="H13" s="12">
        <v>0</v>
      </c>
    </row>
    <row r="14" spans="1:8" ht="27.75" customHeight="1">
      <c r="A14" s="10">
        <v>2013101</v>
      </c>
      <c r="B14" s="12" t="s">
        <v>38</v>
      </c>
      <c r="C14" s="10">
        <v>2.53</v>
      </c>
      <c r="D14" s="10">
        <v>2.53</v>
      </c>
      <c r="E14" s="12">
        <v>0</v>
      </c>
      <c r="F14" s="12">
        <v>0</v>
      </c>
      <c r="G14" s="12">
        <v>0</v>
      </c>
      <c r="H14" s="12">
        <v>0</v>
      </c>
    </row>
    <row r="15" spans="1:8" ht="27.75" customHeight="1">
      <c r="A15" s="10">
        <v>2013101</v>
      </c>
      <c r="B15" s="12" t="s">
        <v>39</v>
      </c>
      <c r="C15" s="10">
        <v>8.87</v>
      </c>
      <c r="D15" s="10">
        <v>8.87</v>
      </c>
      <c r="E15" s="10">
        <v>0</v>
      </c>
      <c r="F15" s="12">
        <v>0</v>
      </c>
      <c r="G15" s="12">
        <v>0</v>
      </c>
      <c r="H15" s="12">
        <v>0</v>
      </c>
    </row>
    <row r="16" spans="1:8" s="1" customFormat="1" ht="27.75" customHeight="1">
      <c r="A16" s="14">
        <v>208</v>
      </c>
      <c r="B16" s="14" t="s">
        <v>42</v>
      </c>
      <c r="C16" s="14">
        <v>278.96</v>
      </c>
      <c r="D16" s="14">
        <v>278.96</v>
      </c>
      <c r="E16" s="10">
        <v>0</v>
      </c>
      <c r="F16" s="12">
        <v>0</v>
      </c>
      <c r="G16" s="12">
        <v>0</v>
      </c>
      <c r="H16" s="14">
        <v>0</v>
      </c>
    </row>
    <row r="17" spans="1:8" ht="27.75" customHeight="1">
      <c r="A17" s="12">
        <v>20805</v>
      </c>
      <c r="B17" s="12" t="s">
        <v>43</v>
      </c>
      <c r="C17" s="12">
        <v>278.96</v>
      </c>
      <c r="D17" s="12">
        <v>278.96</v>
      </c>
      <c r="E17" s="10">
        <v>0</v>
      </c>
      <c r="F17" s="12">
        <v>0</v>
      </c>
      <c r="G17" s="12">
        <v>0</v>
      </c>
      <c r="H17" s="12">
        <v>0</v>
      </c>
    </row>
    <row r="18" spans="1:8" ht="27.75" customHeight="1">
      <c r="A18" s="12">
        <v>2080504</v>
      </c>
      <c r="B18" s="12" t="s">
        <v>44</v>
      </c>
      <c r="C18" s="12">
        <v>1.6</v>
      </c>
      <c r="D18" s="12">
        <v>1.6</v>
      </c>
      <c r="E18" s="10">
        <v>0</v>
      </c>
      <c r="F18" s="12">
        <v>0</v>
      </c>
      <c r="G18" s="12">
        <v>0</v>
      </c>
      <c r="H18" s="12">
        <v>0</v>
      </c>
    </row>
    <row r="19" spans="1:8" ht="27.75" customHeight="1">
      <c r="A19" s="12">
        <v>2080505</v>
      </c>
      <c r="B19" s="10" t="s">
        <v>45</v>
      </c>
      <c r="C19" s="12">
        <v>277.36</v>
      </c>
      <c r="D19" s="12">
        <v>277.36</v>
      </c>
      <c r="E19" s="10">
        <v>0</v>
      </c>
      <c r="F19" s="12">
        <v>0</v>
      </c>
      <c r="G19" s="12">
        <v>0</v>
      </c>
      <c r="H19" s="12">
        <v>0</v>
      </c>
    </row>
    <row r="20" spans="1:8" s="1" customFormat="1" ht="27.75" customHeight="1">
      <c r="A20" s="14">
        <v>210</v>
      </c>
      <c r="B20" s="14" t="s">
        <v>46</v>
      </c>
      <c r="C20" s="14">
        <v>146.07</v>
      </c>
      <c r="D20" s="14">
        <v>146.07</v>
      </c>
      <c r="E20" s="13">
        <v>0</v>
      </c>
      <c r="F20" s="12">
        <v>0</v>
      </c>
      <c r="G20" s="12">
        <v>0</v>
      </c>
      <c r="H20" s="14">
        <v>0</v>
      </c>
    </row>
    <row r="21" spans="1:8" ht="27.75" customHeight="1">
      <c r="A21" s="12">
        <v>21011</v>
      </c>
      <c r="B21" s="12" t="s">
        <v>47</v>
      </c>
      <c r="C21" s="12">
        <v>146.07</v>
      </c>
      <c r="D21" s="12">
        <v>146.07</v>
      </c>
      <c r="E21" s="10">
        <v>0</v>
      </c>
      <c r="F21" s="12">
        <v>0</v>
      </c>
      <c r="G21" s="12">
        <v>0</v>
      </c>
      <c r="H21" s="12">
        <v>0</v>
      </c>
    </row>
    <row r="22" spans="1:8" ht="27.75" customHeight="1">
      <c r="A22" s="12">
        <v>2101101</v>
      </c>
      <c r="B22" s="12" t="s">
        <v>48</v>
      </c>
      <c r="C22" s="12">
        <v>110.94</v>
      </c>
      <c r="D22" s="12">
        <v>110.94</v>
      </c>
      <c r="E22" s="10">
        <v>0</v>
      </c>
      <c r="F22" s="12">
        <v>0</v>
      </c>
      <c r="G22" s="12">
        <v>0</v>
      </c>
      <c r="H22" s="12">
        <v>0</v>
      </c>
    </row>
    <row r="23" spans="1:8" ht="27.75" customHeight="1">
      <c r="A23" s="12">
        <v>2101103</v>
      </c>
      <c r="B23" s="12" t="s">
        <v>49</v>
      </c>
      <c r="C23" s="12">
        <v>35.13</v>
      </c>
      <c r="D23" s="12">
        <v>35.13</v>
      </c>
      <c r="E23" s="10">
        <v>0</v>
      </c>
      <c r="F23" s="12">
        <v>0</v>
      </c>
      <c r="G23" s="12">
        <v>0</v>
      </c>
      <c r="H23" s="12">
        <v>0</v>
      </c>
    </row>
    <row r="24" spans="1:8" s="1" customFormat="1" ht="27.75" customHeight="1">
      <c r="A24" s="14">
        <v>221</v>
      </c>
      <c r="B24" s="14" t="s">
        <v>50</v>
      </c>
      <c r="C24" s="14">
        <v>164.11</v>
      </c>
      <c r="D24" s="14">
        <v>164.11</v>
      </c>
      <c r="E24" s="13">
        <v>0</v>
      </c>
      <c r="F24" s="12">
        <v>0</v>
      </c>
      <c r="G24" s="12">
        <v>0</v>
      </c>
      <c r="H24" s="14">
        <v>0</v>
      </c>
    </row>
    <row r="25" spans="1:8" ht="27.75" customHeight="1">
      <c r="A25" s="12">
        <v>22102</v>
      </c>
      <c r="B25" s="12" t="s">
        <v>51</v>
      </c>
      <c r="C25" s="12">
        <v>164.11</v>
      </c>
      <c r="D25" s="12">
        <v>164.11</v>
      </c>
      <c r="E25" s="10">
        <v>0</v>
      </c>
      <c r="F25" s="12">
        <v>0</v>
      </c>
      <c r="G25" s="12">
        <v>0</v>
      </c>
      <c r="H25" s="12">
        <v>0</v>
      </c>
    </row>
    <row r="26" spans="1:8" ht="27.75" customHeight="1">
      <c r="A26" s="12">
        <v>2210201</v>
      </c>
      <c r="B26" s="12" t="s">
        <v>52</v>
      </c>
      <c r="C26" s="12">
        <v>164.11</v>
      </c>
      <c r="D26" s="12">
        <v>164.11</v>
      </c>
      <c r="E26" s="10">
        <v>0</v>
      </c>
      <c r="F26" s="12">
        <v>0</v>
      </c>
      <c r="G26" s="12">
        <v>0</v>
      </c>
      <c r="H26" s="12">
        <v>0</v>
      </c>
    </row>
    <row r="27" spans="1:8" s="1" customFormat="1" ht="27.75" customHeight="1">
      <c r="A27" s="15" t="s">
        <v>8</v>
      </c>
      <c r="B27" s="16"/>
      <c r="C27" s="17">
        <v>3647.91</v>
      </c>
      <c r="D27" s="17">
        <v>2712.24</v>
      </c>
      <c r="E27" s="13">
        <v>935.67</v>
      </c>
      <c r="F27" s="14">
        <v>0</v>
      </c>
      <c r="G27" s="14">
        <v>0</v>
      </c>
      <c r="H27" s="14">
        <v>0</v>
      </c>
    </row>
  </sheetData>
  <sheetProtection/>
  <mergeCells count="4">
    <mergeCell ref="B1:H1"/>
    <mergeCell ref="G2:H2"/>
    <mergeCell ref="A3:B3"/>
    <mergeCell ref="A27:B27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" sqref="G3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4" sqref="B14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3" t="s">
        <v>0</v>
      </c>
      <c r="C1" s="19" t="s">
        <v>1</v>
      </c>
    </row>
    <row r="2" spans="1:6" ht="19.5">
      <c r="A2" s="80" t="s">
        <v>2</v>
      </c>
      <c r="B2" s="81"/>
      <c r="C2" s="81"/>
      <c r="D2" s="81"/>
      <c r="E2" s="82" t="s">
        <v>3</v>
      </c>
      <c r="F2" s="82"/>
    </row>
    <row r="3" spans="1:6" ht="21" customHeight="1">
      <c r="A3" s="83" t="s">
        <v>4</v>
      </c>
      <c r="B3" s="84"/>
      <c r="C3" s="83" t="s">
        <v>5</v>
      </c>
      <c r="D3" s="85"/>
      <c r="E3" s="85"/>
      <c r="F3" s="84"/>
    </row>
    <row r="4" spans="1:6" ht="13.5">
      <c r="A4" s="10" t="s">
        <v>6</v>
      </c>
      <c r="B4" s="10" t="s">
        <v>7</v>
      </c>
      <c r="C4" s="10" t="s">
        <v>6</v>
      </c>
      <c r="D4" s="10" t="s">
        <v>8</v>
      </c>
      <c r="E4" s="86" t="s">
        <v>9</v>
      </c>
      <c r="F4" s="86" t="s">
        <v>10</v>
      </c>
    </row>
    <row r="5" spans="1:6" ht="33.75" customHeight="1">
      <c r="A5" s="33" t="s">
        <v>11</v>
      </c>
      <c r="B5" s="10">
        <v>3647.91</v>
      </c>
      <c r="C5" s="10" t="s">
        <v>12</v>
      </c>
      <c r="D5" s="10">
        <v>3647.91</v>
      </c>
      <c r="E5" s="10">
        <v>3647.91</v>
      </c>
      <c r="F5" s="10">
        <v>0</v>
      </c>
    </row>
    <row r="6" spans="1:6" ht="33.75" customHeight="1">
      <c r="A6" s="34" t="s">
        <v>13</v>
      </c>
      <c r="B6" s="87">
        <v>3647.91</v>
      </c>
      <c r="C6" s="34" t="s">
        <v>14</v>
      </c>
      <c r="D6" s="10">
        <v>3058.77</v>
      </c>
      <c r="E6" s="10">
        <v>3058.77</v>
      </c>
      <c r="F6" s="10">
        <v>0</v>
      </c>
    </row>
    <row r="7" spans="1:6" ht="33.75" customHeight="1">
      <c r="A7" s="34" t="s">
        <v>15</v>
      </c>
      <c r="B7" s="87">
        <v>0</v>
      </c>
      <c r="C7" s="34" t="s">
        <v>16</v>
      </c>
      <c r="D7" s="10">
        <v>278.96</v>
      </c>
      <c r="E7" s="10">
        <v>278.96</v>
      </c>
      <c r="F7" s="10">
        <v>0</v>
      </c>
    </row>
    <row r="8" spans="1:6" ht="33.75" customHeight="1">
      <c r="A8" s="87">
        <v>0</v>
      </c>
      <c r="B8" s="87">
        <v>0</v>
      </c>
      <c r="C8" s="34" t="s">
        <v>17</v>
      </c>
      <c r="D8" s="10">
        <v>146.07</v>
      </c>
      <c r="E8" s="10">
        <v>146.07</v>
      </c>
      <c r="F8" s="10">
        <v>0</v>
      </c>
    </row>
    <row r="9" spans="1:6" ht="33.75" customHeight="1">
      <c r="A9" s="34" t="s">
        <v>18</v>
      </c>
      <c r="B9" s="87">
        <v>0</v>
      </c>
      <c r="C9" s="34" t="s">
        <v>19</v>
      </c>
      <c r="D9" s="10">
        <v>164.11</v>
      </c>
      <c r="E9" s="10">
        <v>164.11</v>
      </c>
      <c r="F9" s="10">
        <v>0</v>
      </c>
    </row>
    <row r="10" spans="1:6" ht="33.75" customHeight="1">
      <c r="A10" s="34" t="s">
        <v>13</v>
      </c>
      <c r="B10" s="87">
        <v>0</v>
      </c>
      <c r="C10" s="87">
        <v>0</v>
      </c>
      <c r="D10" s="10">
        <f aca="true" t="shared" si="0" ref="D6:D15">SUM(E10:F10)</f>
        <v>0</v>
      </c>
      <c r="E10" s="10">
        <f aca="true" t="shared" si="1" ref="E10:E14">SUM(F10:G10)</f>
        <v>0</v>
      </c>
      <c r="F10" s="10">
        <v>0</v>
      </c>
    </row>
    <row r="11" spans="1:6" ht="33.75" customHeight="1">
      <c r="A11" s="34" t="s">
        <v>15</v>
      </c>
      <c r="B11" s="87">
        <v>0</v>
      </c>
      <c r="C11" s="87">
        <v>0</v>
      </c>
      <c r="D11" s="10">
        <f t="shared" si="0"/>
        <v>0</v>
      </c>
      <c r="E11" s="10">
        <f t="shared" si="1"/>
        <v>0</v>
      </c>
      <c r="F11" s="10">
        <v>0</v>
      </c>
    </row>
    <row r="12" spans="1:6" ht="33.75" customHeight="1">
      <c r="A12" s="87">
        <v>0</v>
      </c>
      <c r="B12" s="87">
        <v>0</v>
      </c>
      <c r="C12" s="87">
        <v>0</v>
      </c>
      <c r="D12" s="10">
        <f t="shared" si="0"/>
        <v>0</v>
      </c>
      <c r="E12" s="10">
        <f t="shared" si="1"/>
        <v>0</v>
      </c>
      <c r="F12" s="10">
        <v>0</v>
      </c>
    </row>
    <row r="13" spans="1:6" ht="33.75" customHeight="1">
      <c r="A13" s="87">
        <v>0</v>
      </c>
      <c r="B13" s="87">
        <v>0</v>
      </c>
      <c r="C13" s="34" t="s">
        <v>20</v>
      </c>
      <c r="D13" s="10">
        <f t="shared" si="0"/>
        <v>0</v>
      </c>
      <c r="E13" s="10">
        <f t="shared" si="1"/>
        <v>0</v>
      </c>
      <c r="F13" s="10">
        <v>0</v>
      </c>
    </row>
    <row r="14" spans="1:6" ht="33.75" customHeight="1">
      <c r="A14" s="87">
        <v>0</v>
      </c>
      <c r="B14" s="87">
        <v>0</v>
      </c>
      <c r="C14" s="87">
        <v>0</v>
      </c>
      <c r="D14" s="10">
        <f t="shared" si="0"/>
        <v>0</v>
      </c>
      <c r="E14" s="10">
        <f t="shared" si="1"/>
        <v>0</v>
      </c>
      <c r="F14" s="10">
        <v>0</v>
      </c>
    </row>
    <row r="15" spans="1:6" ht="33.75" customHeight="1">
      <c r="A15" s="87" t="s">
        <v>21</v>
      </c>
      <c r="B15" s="87">
        <v>3647.91</v>
      </c>
      <c r="C15" s="87" t="s">
        <v>22</v>
      </c>
      <c r="D15" s="10">
        <v>3647.91</v>
      </c>
      <c r="E15" s="10">
        <v>3647.91</v>
      </c>
      <c r="F15" s="10">
        <v>0</v>
      </c>
    </row>
    <row r="16" ht="22.5">
      <c r="A16" s="19"/>
    </row>
  </sheetData>
  <sheetProtection/>
  <mergeCells count="4">
    <mergeCell ref="A2:B2"/>
    <mergeCell ref="E2:F2"/>
    <mergeCell ref="A3:B3"/>
    <mergeCell ref="C3:F3"/>
  </mergeCell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3">
      <selection activeCell="C13" sqref="C13"/>
    </sheetView>
  </sheetViews>
  <sheetFormatPr defaultColWidth="9.00390625" defaultRowHeight="13.5"/>
  <cols>
    <col min="1" max="1" width="12.50390625" style="0" customWidth="1"/>
    <col min="2" max="2" width="27.625" style="0" customWidth="1"/>
    <col min="3" max="3" width="14.00390625" style="0" customWidth="1"/>
    <col min="4" max="4" width="12.625" style="0" customWidth="1"/>
    <col min="5" max="5" width="11.50390625" style="0" customWidth="1"/>
    <col min="6" max="6" width="9.25390625" style="0" customWidth="1"/>
  </cols>
  <sheetData>
    <row r="1" spans="1:6" ht="36" customHeight="1">
      <c r="A1" s="3" t="s">
        <v>23</v>
      </c>
      <c r="B1" s="7"/>
      <c r="C1" s="4" t="s">
        <v>24</v>
      </c>
      <c r="D1" s="7"/>
      <c r="E1" s="7"/>
      <c r="F1" s="7"/>
    </row>
    <row r="2" spans="1:6" ht="16.5" customHeight="1">
      <c r="A2" s="74" t="s">
        <v>25</v>
      </c>
      <c r="B2" s="75"/>
      <c r="C2" s="75"/>
      <c r="D2" s="75"/>
      <c r="E2" s="75"/>
      <c r="F2" s="75"/>
    </row>
    <row r="3" spans="1:6" ht="39.75" customHeight="1">
      <c r="A3" s="10" t="s">
        <v>26</v>
      </c>
      <c r="B3" s="10"/>
      <c r="C3" s="10" t="s">
        <v>27</v>
      </c>
      <c r="D3" s="10"/>
      <c r="E3" s="10"/>
      <c r="F3" s="10" t="s">
        <v>28</v>
      </c>
    </row>
    <row r="4" spans="1:6" ht="39.75" customHeight="1">
      <c r="A4" s="10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/>
    </row>
    <row r="5" spans="1:6" ht="39.75" customHeight="1">
      <c r="A5" s="10">
        <v>201</v>
      </c>
      <c r="B5" s="10" t="s">
        <v>34</v>
      </c>
      <c r="C5" s="14">
        <v>3058.77</v>
      </c>
      <c r="D5" s="13">
        <v>2123.1</v>
      </c>
      <c r="E5" s="13">
        <v>935.67</v>
      </c>
      <c r="F5" s="10">
        <v>0</v>
      </c>
    </row>
    <row r="6" spans="1:6" ht="39.75" customHeight="1">
      <c r="A6" s="10">
        <v>20126</v>
      </c>
      <c r="B6" s="10" t="s">
        <v>35</v>
      </c>
      <c r="C6" s="12">
        <v>274.71</v>
      </c>
      <c r="D6" s="10">
        <v>164.71</v>
      </c>
      <c r="E6" s="13">
        <f>SUM(E7)</f>
        <v>110</v>
      </c>
      <c r="F6" s="10">
        <v>0</v>
      </c>
    </row>
    <row r="7" spans="1:6" ht="39.75" customHeight="1">
      <c r="A7" s="10">
        <v>2012601</v>
      </c>
      <c r="B7" s="10" t="s">
        <v>36</v>
      </c>
      <c r="C7" s="12">
        <v>260.26</v>
      </c>
      <c r="D7" s="10">
        <v>150.26</v>
      </c>
      <c r="E7" s="10">
        <v>110</v>
      </c>
      <c r="F7" s="10">
        <v>0</v>
      </c>
    </row>
    <row r="8" spans="1:6" ht="39.75" customHeight="1">
      <c r="A8" s="10">
        <v>2012601</v>
      </c>
      <c r="B8" s="12" t="s">
        <v>37</v>
      </c>
      <c r="C8" s="10">
        <v>0.06</v>
      </c>
      <c r="D8" s="10">
        <v>0.06</v>
      </c>
      <c r="E8" s="10">
        <v>0</v>
      </c>
      <c r="F8" s="10">
        <v>0</v>
      </c>
    </row>
    <row r="9" spans="1:6" ht="39.75" customHeight="1">
      <c r="A9" s="10">
        <v>2012601</v>
      </c>
      <c r="B9" s="12" t="s">
        <v>38</v>
      </c>
      <c r="C9" s="10">
        <v>0.24</v>
      </c>
      <c r="D9" s="10">
        <v>0.24</v>
      </c>
      <c r="E9" s="10">
        <v>0</v>
      </c>
      <c r="F9" s="10">
        <v>0</v>
      </c>
    </row>
    <row r="10" spans="1:6" ht="39.75" customHeight="1">
      <c r="A10" s="10">
        <v>2012601</v>
      </c>
      <c r="B10" s="12" t="s">
        <v>39</v>
      </c>
      <c r="C10" s="10">
        <v>0.84</v>
      </c>
      <c r="D10" s="10">
        <v>0.84</v>
      </c>
      <c r="E10" s="10">
        <v>0</v>
      </c>
      <c r="F10" s="10">
        <v>0</v>
      </c>
    </row>
    <row r="11" spans="1:6" ht="39.75" customHeight="1">
      <c r="A11" s="10">
        <v>2013101</v>
      </c>
      <c r="B11" s="76" t="s">
        <v>40</v>
      </c>
      <c r="C11" s="12">
        <v>2784.06</v>
      </c>
      <c r="D11" s="10">
        <v>1958.39</v>
      </c>
      <c r="E11" s="10">
        <v>825.67</v>
      </c>
      <c r="F11" s="10">
        <v>0</v>
      </c>
    </row>
    <row r="12" spans="1:6" ht="39.75" customHeight="1">
      <c r="A12" s="10">
        <v>2013101</v>
      </c>
      <c r="B12" s="10" t="s">
        <v>41</v>
      </c>
      <c r="C12" s="23">
        <v>2772.15</v>
      </c>
      <c r="D12" s="10">
        <v>1946.48</v>
      </c>
      <c r="E12" s="10">
        <v>825.67</v>
      </c>
      <c r="F12" s="10"/>
    </row>
    <row r="13" spans="1:6" ht="39.75" customHeight="1">
      <c r="A13" s="10">
        <v>2013101</v>
      </c>
      <c r="B13" s="77" t="s">
        <v>37</v>
      </c>
      <c r="C13" s="10">
        <v>0.51</v>
      </c>
      <c r="D13" s="10">
        <v>0.51</v>
      </c>
      <c r="E13" s="78">
        <v>0</v>
      </c>
      <c r="F13" s="10">
        <v>0</v>
      </c>
    </row>
    <row r="14" spans="1:6" ht="39.75" customHeight="1">
      <c r="A14" s="10">
        <v>2013101</v>
      </c>
      <c r="B14" s="12" t="s">
        <v>38</v>
      </c>
      <c r="C14" s="10">
        <v>2.53</v>
      </c>
      <c r="D14" s="10">
        <v>2.53</v>
      </c>
      <c r="E14" s="78">
        <v>0</v>
      </c>
      <c r="F14" s="10">
        <v>0</v>
      </c>
    </row>
    <row r="15" spans="1:6" ht="39.75" customHeight="1">
      <c r="A15" s="10">
        <v>2013101</v>
      </c>
      <c r="B15" s="12" t="s">
        <v>39</v>
      </c>
      <c r="C15" s="10">
        <v>8.87</v>
      </c>
      <c r="D15" s="10">
        <v>8.87</v>
      </c>
      <c r="E15" s="78">
        <v>0</v>
      </c>
      <c r="F15" s="10">
        <v>0</v>
      </c>
    </row>
    <row r="16" spans="1:6" ht="39.75" customHeight="1">
      <c r="A16" s="12">
        <v>208</v>
      </c>
      <c r="B16" s="12" t="s">
        <v>42</v>
      </c>
      <c r="C16" s="14">
        <v>278.96</v>
      </c>
      <c r="D16" s="14">
        <v>278.96</v>
      </c>
      <c r="E16" s="10">
        <v>0</v>
      </c>
      <c r="F16" s="10">
        <v>0</v>
      </c>
    </row>
    <row r="17" spans="1:6" ht="39.75" customHeight="1">
      <c r="A17" s="12">
        <v>20805</v>
      </c>
      <c r="B17" s="12" t="s">
        <v>43</v>
      </c>
      <c r="C17" s="12">
        <v>278.96</v>
      </c>
      <c r="D17" s="12">
        <v>278.96</v>
      </c>
      <c r="E17" s="13">
        <f>SUM(E18:E19)</f>
        <v>0</v>
      </c>
      <c r="F17" s="10">
        <v>0</v>
      </c>
    </row>
    <row r="18" spans="1:6" ht="39.75" customHeight="1">
      <c r="A18" s="12">
        <v>2080504</v>
      </c>
      <c r="B18" s="12" t="s">
        <v>44</v>
      </c>
      <c r="C18" s="12">
        <v>1.6</v>
      </c>
      <c r="D18" s="12">
        <v>1.6</v>
      </c>
      <c r="E18" s="10">
        <v>0</v>
      </c>
      <c r="F18" s="10">
        <v>0</v>
      </c>
    </row>
    <row r="19" spans="1:6" ht="39.75" customHeight="1">
      <c r="A19" s="12">
        <v>2080505</v>
      </c>
      <c r="B19" s="10" t="s">
        <v>45</v>
      </c>
      <c r="C19" s="12">
        <v>277.36</v>
      </c>
      <c r="D19" s="12">
        <v>277.36</v>
      </c>
      <c r="E19" s="10">
        <v>0</v>
      </c>
      <c r="F19" s="10">
        <v>0</v>
      </c>
    </row>
    <row r="20" spans="1:6" ht="39.75" customHeight="1">
      <c r="A20" s="12">
        <v>210</v>
      </c>
      <c r="B20" s="12" t="s">
        <v>46</v>
      </c>
      <c r="C20" s="13">
        <v>146.07</v>
      </c>
      <c r="D20" s="13">
        <v>146.07</v>
      </c>
      <c r="E20" s="10">
        <v>0</v>
      </c>
      <c r="F20" s="10">
        <v>0</v>
      </c>
    </row>
    <row r="21" spans="1:6" ht="39.75" customHeight="1">
      <c r="A21" s="12">
        <v>21011</v>
      </c>
      <c r="B21" s="12" t="s">
        <v>47</v>
      </c>
      <c r="C21" s="13">
        <v>146.07</v>
      </c>
      <c r="D21" s="10">
        <v>146.07</v>
      </c>
      <c r="E21" s="10">
        <f>SUM(E22:E22)</f>
        <v>0</v>
      </c>
      <c r="F21" s="10">
        <v>0</v>
      </c>
    </row>
    <row r="22" spans="1:6" ht="39.75" customHeight="1">
      <c r="A22" s="12">
        <v>2101101</v>
      </c>
      <c r="B22" s="12" t="s">
        <v>48</v>
      </c>
      <c r="C22" s="13">
        <f aca="true" t="shared" si="0" ref="C22:C25">SUM(D22:E22)</f>
        <v>110.94</v>
      </c>
      <c r="D22" s="10">
        <v>110.94</v>
      </c>
      <c r="E22" s="10">
        <v>0</v>
      </c>
      <c r="F22" s="10">
        <v>0</v>
      </c>
    </row>
    <row r="23" spans="1:6" ht="39.75" customHeight="1">
      <c r="A23" s="12">
        <v>2101103</v>
      </c>
      <c r="B23" s="12" t="s">
        <v>49</v>
      </c>
      <c r="C23" s="13">
        <v>35.13</v>
      </c>
      <c r="D23" s="10">
        <v>35.13</v>
      </c>
      <c r="E23" s="10">
        <v>0</v>
      </c>
      <c r="F23" s="10">
        <v>0</v>
      </c>
    </row>
    <row r="24" spans="1:6" ht="39.75" customHeight="1">
      <c r="A24" s="12">
        <v>221</v>
      </c>
      <c r="B24" s="12" t="s">
        <v>50</v>
      </c>
      <c r="C24" s="13">
        <f t="shared" si="0"/>
        <v>164.11</v>
      </c>
      <c r="D24" s="13">
        <f>SUM(D25)</f>
        <v>164.11</v>
      </c>
      <c r="E24" s="10">
        <v>0</v>
      </c>
      <c r="F24" s="10">
        <v>0</v>
      </c>
    </row>
    <row r="25" spans="1:6" ht="39.75" customHeight="1">
      <c r="A25" s="12">
        <v>22102</v>
      </c>
      <c r="B25" s="12" t="s">
        <v>51</v>
      </c>
      <c r="C25" s="13">
        <f t="shared" si="0"/>
        <v>164.11</v>
      </c>
      <c r="D25" s="10">
        <f>SUM(D26)</f>
        <v>164.11</v>
      </c>
      <c r="E25" s="10">
        <f>SUM(E26)</f>
        <v>0</v>
      </c>
      <c r="F25" s="10">
        <v>0</v>
      </c>
    </row>
    <row r="26" spans="1:6" ht="39.75" customHeight="1">
      <c r="A26" s="12">
        <v>2210201</v>
      </c>
      <c r="B26" s="12" t="s">
        <v>52</v>
      </c>
      <c r="C26" s="13">
        <v>164.11</v>
      </c>
      <c r="D26" s="10">
        <v>164.11</v>
      </c>
      <c r="E26" s="10">
        <v>0</v>
      </c>
      <c r="F26" s="10">
        <v>0</v>
      </c>
    </row>
    <row r="27" spans="1:6" ht="39.75" customHeight="1">
      <c r="A27" s="21" t="s">
        <v>8</v>
      </c>
      <c r="B27" s="22"/>
      <c r="C27" s="13">
        <v>3647.91</v>
      </c>
      <c r="D27" s="13">
        <v>2712.24</v>
      </c>
      <c r="E27" s="13">
        <f>SUM(E24,E20,E16,E5)</f>
        <v>935.67</v>
      </c>
      <c r="F27" s="10">
        <v>0</v>
      </c>
    </row>
    <row r="28" spans="1:6" ht="45" customHeight="1">
      <c r="A28" s="79" t="s">
        <v>53</v>
      </c>
      <c r="B28" s="41"/>
      <c r="C28" s="41"/>
      <c r="D28" s="41"/>
      <c r="E28" s="41"/>
      <c r="F28" s="41"/>
    </row>
  </sheetData>
  <sheetProtection/>
  <mergeCells count="6">
    <mergeCell ref="A2:F2"/>
    <mergeCell ref="A3:B3"/>
    <mergeCell ref="C3:E3"/>
    <mergeCell ref="A27:B27"/>
    <mergeCell ref="A28:F28"/>
    <mergeCell ref="F3:F4"/>
  </mergeCell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M44" sqref="M44"/>
    </sheetView>
  </sheetViews>
  <sheetFormatPr defaultColWidth="9.00390625" defaultRowHeight="13.5"/>
  <cols>
    <col min="1" max="1" width="4.875" style="44" customWidth="1"/>
    <col min="2" max="2" width="5.00390625" style="44" customWidth="1"/>
    <col min="3" max="3" width="15.75390625" style="44" customWidth="1"/>
    <col min="4" max="4" width="10.00390625" style="44" customWidth="1"/>
    <col min="5" max="5" width="5.00390625" style="44" customWidth="1"/>
    <col min="6" max="6" width="5.25390625" style="44" customWidth="1"/>
    <col min="7" max="7" width="13.375" style="44" customWidth="1"/>
    <col min="8" max="8" width="9.00390625" style="44" customWidth="1"/>
    <col min="9" max="9" width="8.625" style="44" customWidth="1"/>
    <col min="10" max="10" width="12.00390625" style="44" customWidth="1"/>
    <col min="11" max="16384" width="9.00390625" style="44" customWidth="1"/>
  </cols>
  <sheetData>
    <row r="1" spans="1:10" ht="30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21" customHeight="1">
      <c r="B2" s="46"/>
      <c r="J2" s="70"/>
    </row>
    <row r="3" spans="1:10" ht="19.5" customHeight="1">
      <c r="A3" s="13" t="s">
        <v>55</v>
      </c>
      <c r="B3" s="13"/>
      <c r="C3" s="13"/>
      <c r="D3" s="13"/>
      <c r="E3" s="13" t="s">
        <v>56</v>
      </c>
      <c r="F3" s="13"/>
      <c r="G3" s="13"/>
      <c r="H3" s="13"/>
      <c r="I3" s="13"/>
      <c r="J3" s="13" t="s">
        <v>28</v>
      </c>
    </row>
    <row r="4" spans="1:10" ht="19.5" customHeight="1">
      <c r="A4" s="13" t="s">
        <v>29</v>
      </c>
      <c r="B4" s="13"/>
      <c r="C4" s="13" t="s">
        <v>30</v>
      </c>
      <c r="D4" s="13" t="s">
        <v>8</v>
      </c>
      <c r="E4" s="13" t="s">
        <v>29</v>
      </c>
      <c r="F4" s="13"/>
      <c r="G4" s="13" t="s">
        <v>30</v>
      </c>
      <c r="H4" s="13" t="s">
        <v>57</v>
      </c>
      <c r="I4" s="13" t="s">
        <v>58</v>
      </c>
      <c r="J4" s="13"/>
    </row>
    <row r="5" spans="1:10" ht="19.5" customHeight="1">
      <c r="A5" s="17" t="s">
        <v>59</v>
      </c>
      <c r="B5" s="13" t="s">
        <v>60</v>
      </c>
      <c r="C5" s="13"/>
      <c r="D5" s="13"/>
      <c r="E5" s="13" t="s">
        <v>59</v>
      </c>
      <c r="F5" s="13" t="s">
        <v>60</v>
      </c>
      <c r="G5" s="13"/>
      <c r="H5" s="13"/>
      <c r="I5" s="13"/>
      <c r="J5" s="13">
        <v>0</v>
      </c>
    </row>
    <row r="6" spans="1:10" s="43" customFormat="1" ht="33.75" customHeight="1">
      <c r="A6" s="47">
        <v>501</v>
      </c>
      <c r="B6" s="48"/>
      <c r="C6" s="13" t="s">
        <v>61</v>
      </c>
      <c r="D6" s="13">
        <v>2334.82</v>
      </c>
      <c r="E6" s="13">
        <v>301</v>
      </c>
      <c r="F6" s="13"/>
      <c r="G6" s="13" t="s">
        <v>62</v>
      </c>
      <c r="H6" s="13">
        <v>2334.82</v>
      </c>
      <c r="I6" s="13">
        <v>0</v>
      </c>
      <c r="J6" s="13">
        <v>0</v>
      </c>
    </row>
    <row r="7" spans="1:10" ht="19.5" customHeight="1">
      <c r="A7" s="49"/>
      <c r="B7" s="50" t="s">
        <v>63</v>
      </c>
      <c r="C7" s="10" t="s">
        <v>64</v>
      </c>
      <c r="D7" s="10">
        <v>1388.01</v>
      </c>
      <c r="E7" s="10"/>
      <c r="F7" s="50" t="s">
        <v>63</v>
      </c>
      <c r="G7" s="10" t="s">
        <v>65</v>
      </c>
      <c r="H7" s="10">
        <v>389.81</v>
      </c>
      <c r="I7" s="10">
        <v>0</v>
      </c>
      <c r="J7" s="10">
        <v>0</v>
      </c>
    </row>
    <row r="8" spans="1:10" ht="19.5" customHeight="1">
      <c r="A8" s="49"/>
      <c r="B8" s="50"/>
      <c r="C8" s="10"/>
      <c r="D8" s="10"/>
      <c r="E8" s="10"/>
      <c r="F8" s="50" t="s">
        <v>66</v>
      </c>
      <c r="G8" s="10" t="s">
        <v>67</v>
      </c>
      <c r="H8" s="10">
        <v>883.45</v>
      </c>
      <c r="I8" s="10">
        <v>0</v>
      </c>
      <c r="J8" s="10">
        <v>0</v>
      </c>
    </row>
    <row r="9" spans="1:10" ht="24.75" customHeight="1">
      <c r="A9" s="49"/>
      <c r="B9" s="50"/>
      <c r="C9" s="10"/>
      <c r="D9" s="10"/>
      <c r="E9" s="10"/>
      <c r="F9" s="50" t="s">
        <v>68</v>
      </c>
      <c r="G9" s="10" t="s">
        <v>69</v>
      </c>
      <c r="H9" s="10">
        <v>114.75</v>
      </c>
      <c r="I9" s="10">
        <v>0</v>
      </c>
      <c r="J9" s="10">
        <v>0</v>
      </c>
    </row>
    <row r="10" spans="1:10" ht="33" customHeight="1">
      <c r="A10" s="49"/>
      <c r="B10" s="50" t="s">
        <v>66</v>
      </c>
      <c r="C10" s="10" t="s">
        <v>70</v>
      </c>
      <c r="D10" s="10">
        <v>436.48</v>
      </c>
      <c r="E10" s="10"/>
      <c r="F10" s="50" t="s">
        <v>71</v>
      </c>
      <c r="G10" s="10" t="s">
        <v>72</v>
      </c>
      <c r="H10" s="10">
        <v>277.36</v>
      </c>
      <c r="I10" s="10">
        <v>0</v>
      </c>
      <c r="J10" s="10">
        <v>0</v>
      </c>
    </row>
    <row r="11" spans="1:10" ht="34.5" customHeight="1">
      <c r="A11" s="49"/>
      <c r="B11" s="50"/>
      <c r="C11" s="10"/>
      <c r="D11" s="10"/>
      <c r="E11" s="10"/>
      <c r="F11" s="50" t="s">
        <v>73</v>
      </c>
      <c r="G11" s="10" t="s">
        <v>74</v>
      </c>
      <c r="H11" s="10">
        <v>110.94</v>
      </c>
      <c r="I11" s="10">
        <v>0</v>
      </c>
      <c r="J11" s="10">
        <v>0</v>
      </c>
    </row>
    <row r="12" spans="1:10" ht="29.25" customHeight="1">
      <c r="A12" s="49"/>
      <c r="B12" s="50"/>
      <c r="C12" s="10"/>
      <c r="D12" s="10"/>
      <c r="E12" s="10"/>
      <c r="F12" s="51">
        <v>11</v>
      </c>
      <c r="G12" s="10" t="s">
        <v>75</v>
      </c>
      <c r="H12" s="10">
        <v>35.13</v>
      </c>
      <c r="I12" s="10">
        <v>0</v>
      </c>
      <c r="J12" s="10">
        <v>0</v>
      </c>
    </row>
    <row r="13" spans="1:10" ht="27" customHeight="1">
      <c r="A13" s="49"/>
      <c r="B13" s="50"/>
      <c r="C13" s="10"/>
      <c r="D13" s="10"/>
      <c r="E13" s="10"/>
      <c r="F13" s="51">
        <v>12</v>
      </c>
      <c r="G13" s="10" t="s">
        <v>76</v>
      </c>
      <c r="H13" s="10">
        <v>0.57</v>
      </c>
      <c r="I13" s="10">
        <v>0</v>
      </c>
      <c r="J13" s="10" t="s">
        <v>77</v>
      </c>
    </row>
    <row r="14" spans="1:10" ht="27" customHeight="1">
      <c r="A14" s="49"/>
      <c r="B14" s="50"/>
      <c r="C14" s="10"/>
      <c r="D14" s="10"/>
      <c r="E14" s="10"/>
      <c r="F14" s="51"/>
      <c r="G14" s="10"/>
      <c r="H14" s="10">
        <v>2.77</v>
      </c>
      <c r="I14" s="10">
        <v>0</v>
      </c>
      <c r="J14" s="10" t="s">
        <v>78</v>
      </c>
    </row>
    <row r="15" spans="1:10" ht="33" customHeight="1">
      <c r="A15" s="49"/>
      <c r="B15" s="50"/>
      <c r="C15" s="10"/>
      <c r="D15" s="10"/>
      <c r="E15" s="10"/>
      <c r="F15" s="51"/>
      <c r="G15" s="10"/>
      <c r="H15" s="10">
        <v>9.71</v>
      </c>
      <c r="I15" s="10">
        <v>0</v>
      </c>
      <c r="J15" s="10" t="s">
        <v>79</v>
      </c>
    </row>
    <row r="16" spans="1:10" ht="34.5" customHeight="1">
      <c r="A16" s="52"/>
      <c r="B16" s="50" t="s">
        <v>68</v>
      </c>
      <c r="C16" s="10" t="s">
        <v>80</v>
      </c>
      <c r="D16" s="10">
        <f>H16</f>
        <v>164.11</v>
      </c>
      <c r="E16" s="10"/>
      <c r="F16" s="50">
        <v>13</v>
      </c>
      <c r="G16" s="10" t="s">
        <v>80</v>
      </c>
      <c r="H16" s="10">
        <v>164.11</v>
      </c>
      <c r="I16" s="10">
        <v>0</v>
      </c>
      <c r="J16" s="10">
        <v>0</v>
      </c>
    </row>
    <row r="17" spans="1:10" ht="27" customHeight="1">
      <c r="A17" s="49"/>
      <c r="B17" s="50" t="s">
        <v>81</v>
      </c>
      <c r="C17" s="10" t="s">
        <v>82</v>
      </c>
      <c r="D17" s="10">
        <v>346.22</v>
      </c>
      <c r="E17" s="10"/>
      <c r="F17" s="50" t="s">
        <v>81</v>
      </c>
      <c r="G17" s="10" t="s">
        <v>82</v>
      </c>
      <c r="H17" s="10">
        <v>53.64</v>
      </c>
      <c r="I17" s="10">
        <v>0</v>
      </c>
      <c r="J17" s="10" t="s">
        <v>83</v>
      </c>
    </row>
    <row r="18" spans="1:10" ht="27" customHeight="1">
      <c r="A18" s="49"/>
      <c r="B18" s="50"/>
      <c r="C18" s="10"/>
      <c r="D18" s="10"/>
      <c r="E18" s="10"/>
      <c r="F18" s="50"/>
      <c r="G18" s="10"/>
      <c r="H18" s="10">
        <v>20.46</v>
      </c>
      <c r="I18" s="10">
        <v>0</v>
      </c>
      <c r="J18" s="10" t="s">
        <v>84</v>
      </c>
    </row>
    <row r="19" spans="1:10" ht="27" customHeight="1">
      <c r="A19" s="49"/>
      <c r="B19" s="50"/>
      <c r="C19" s="10"/>
      <c r="D19" s="10"/>
      <c r="E19" s="10"/>
      <c r="F19" s="50"/>
      <c r="G19" s="10"/>
      <c r="H19" s="10">
        <v>43.39</v>
      </c>
      <c r="I19" s="10">
        <v>0</v>
      </c>
      <c r="J19" s="10" t="s">
        <v>85</v>
      </c>
    </row>
    <row r="20" spans="1:10" ht="27" customHeight="1">
      <c r="A20" s="49"/>
      <c r="B20" s="50"/>
      <c r="C20" s="10"/>
      <c r="D20" s="10"/>
      <c r="E20" s="10"/>
      <c r="F20" s="50"/>
      <c r="G20" s="10"/>
      <c r="H20" s="10">
        <v>72.18</v>
      </c>
      <c r="I20" s="10">
        <v>0</v>
      </c>
      <c r="J20" s="10" t="s">
        <v>86</v>
      </c>
    </row>
    <row r="21" spans="1:10" ht="27" customHeight="1">
      <c r="A21" s="49"/>
      <c r="B21" s="50"/>
      <c r="C21" s="10"/>
      <c r="D21" s="10"/>
      <c r="E21" s="10"/>
      <c r="F21" s="50"/>
      <c r="G21" s="10"/>
      <c r="H21" s="10">
        <v>0.17</v>
      </c>
      <c r="I21" s="10">
        <v>0</v>
      </c>
      <c r="J21" s="10" t="s">
        <v>87</v>
      </c>
    </row>
    <row r="22" spans="1:10" ht="27" customHeight="1">
      <c r="A22" s="49"/>
      <c r="B22" s="50"/>
      <c r="C22" s="10"/>
      <c r="D22" s="10"/>
      <c r="E22" s="10"/>
      <c r="F22" s="50"/>
      <c r="G22" s="10"/>
      <c r="H22" s="10">
        <v>3.65</v>
      </c>
      <c r="I22" s="10">
        <v>0</v>
      </c>
      <c r="J22" s="10" t="s">
        <v>88</v>
      </c>
    </row>
    <row r="23" spans="1:10" ht="27" customHeight="1">
      <c r="A23" s="49"/>
      <c r="B23" s="50"/>
      <c r="C23" s="10"/>
      <c r="D23" s="10"/>
      <c r="E23" s="10"/>
      <c r="F23" s="50"/>
      <c r="G23" s="10"/>
      <c r="H23" s="10">
        <v>0.06</v>
      </c>
      <c r="I23" s="10">
        <v>0</v>
      </c>
      <c r="J23" s="10" t="s">
        <v>89</v>
      </c>
    </row>
    <row r="24" spans="1:10" ht="27" customHeight="1">
      <c r="A24" s="49"/>
      <c r="B24" s="50"/>
      <c r="C24" s="10"/>
      <c r="D24" s="10"/>
      <c r="E24" s="10"/>
      <c r="F24" s="50"/>
      <c r="G24" s="10"/>
      <c r="H24" s="10">
        <v>20.41</v>
      </c>
      <c r="I24" s="10">
        <v>0</v>
      </c>
      <c r="J24" s="10" t="s">
        <v>90</v>
      </c>
    </row>
    <row r="25" spans="1:10" ht="27" customHeight="1">
      <c r="A25" s="49"/>
      <c r="B25" s="50"/>
      <c r="C25" s="10"/>
      <c r="D25" s="10"/>
      <c r="E25" s="10"/>
      <c r="F25" s="50"/>
      <c r="G25" s="10"/>
      <c r="H25" s="10">
        <v>80.64</v>
      </c>
      <c r="I25" s="10">
        <v>0</v>
      </c>
      <c r="J25" s="10" t="s">
        <v>91</v>
      </c>
    </row>
    <row r="26" spans="1:10" ht="27" customHeight="1">
      <c r="A26" s="49"/>
      <c r="B26" s="50"/>
      <c r="C26" s="10"/>
      <c r="D26" s="10"/>
      <c r="E26" s="10"/>
      <c r="F26" s="50"/>
      <c r="G26" s="10"/>
      <c r="H26" s="10">
        <v>27.74</v>
      </c>
      <c r="I26" s="10">
        <v>0</v>
      </c>
      <c r="J26" s="10" t="s">
        <v>92</v>
      </c>
    </row>
    <row r="27" spans="1:10" ht="27" customHeight="1">
      <c r="A27" s="49"/>
      <c r="B27" s="50"/>
      <c r="C27" s="10"/>
      <c r="D27" s="10"/>
      <c r="E27" s="10"/>
      <c r="F27" s="50"/>
      <c r="G27" s="10"/>
      <c r="H27" s="10">
        <v>22.68</v>
      </c>
      <c r="I27" s="10"/>
      <c r="J27" s="10" t="s">
        <v>93</v>
      </c>
    </row>
    <row r="28" spans="1:10" ht="48.75" customHeight="1">
      <c r="A28" s="49"/>
      <c r="B28" s="50"/>
      <c r="C28" s="10"/>
      <c r="D28" s="10"/>
      <c r="E28" s="10"/>
      <c r="F28" s="50"/>
      <c r="G28" s="10"/>
      <c r="H28" s="10">
        <v>1.2</v>
      </c>
      <c r="I28" s="10">
        <v>0</v>
      </c>
      <c r="J28" s="10" t="s">
        <v>82</v>
      </c>
    </row>
    <row r="29" spans="1:10" s="43" customFormat="1" ht="42.75" customHeight="1">
      <c r="A29" s="47" t="s">
        <v>94</v>
      </c>
      <c r="B29" s="53"/>
      <c r="C29" s="53" t="s">
        <v>95</v>
      </c>
      <c r="D29" s="53">
        <v>289.76</v>
      </c>
      <c r="E29" s="13">
        <v>302</v>
      </c>
      <c r="F29" s="13"/>
      <c r="G29" s="13" t="s">
        <v>96</v>
      </c>
      <c r="H29" s="13">
        <v>0</v>
      </c>
      <c r="I29" s="71">
        <v>289.76</v>
      </c>
      <c r="J29" s="13">
        <v>0</v>
      </c>
    </row>
    <row r="30" spans="1:10" ht="19.5" customHeight="1">
      <c r="A30" s="49"/>
      <c r="B30" s="54" t="s">
        <v>63</v>
      </c>
      <c r="C30" s="55" t="s">
        <v>97</v>
      </c>
      <c r="D30" s="55">
        <v>183.67</v>
      </c>
      <c r="E30" s="10"/>
      <c r="F30" s="50" t="s">
        <v>63</v>
      </c>
      <c r="G30" s="10" t="s">
        <v>98</v>
      </c>
      <c r="H30" s="10">
        <v>0</v>
      </c>
      <c r="I30" s="10">
        <v>29.74</v>
      </c>
      <c r="J30" s="10">
        <v>0</v>
      </c>
    </row>
    <row r="31" spans="1:10" ht="19.5" customHeight="1">
      <c r="A31" s="49"/>
      <c r="B31" s="54"/>
      <c r="C31" s="55"/>
      <c r="D31" s="55"/>
      <c r="E31" s="10"/>
      <c r="F31" s="50" t="s">
        <v>66</v>
      </c>
      <c r="G31" s="10" t="s">
        <v>99</v>
      </c>
      <c r="H31" s="10">
        <v>0</v>
      </c>
      <c r="I31" s="10">
        <v>5.63</v>
      </c>
      <c r="J31" s="10">
        <v>0</v>
      </c>
    </row>
    <row r="32" spans="1:10" ht="19.5" customHeight="1">
      <c r="A32" s="49"/>
      <c r="B32" s="54"/>
      <c r="C32" s="55"/>
      <c r="D32" s="55"/>
      <c r="E32" s="10"/>
      <c r="F32" s="50" t="s">
        <v>100</v>
      </c>
      <c r="G32" s="10" t="s">
        <v>101</v>
      </c>
      <c r="H32" s="10">
        <v>0</v>
      </c>
      <c r="I32" s="10">
        <v>3.08</v>
      </c>
      <c r="J32" s="10">
        <v>0</v>
      </c>
    </row>
    <row r="33" spans="1:10" ht="19.5" customHeight="1">
      <c r="A33" s="49"/>
      <c r="B33" s="54"/>
      <c r="C33" s="55"/>
      <c r="D33" s="55"/>
      <c r="E33" s="10"/>
      <c r="F33" s="50" t="s">
        <v>102</v>
      </c>
      <c r="G33" s="10" t="s">
        <v>103</v>
      </c>
      <c r="H33" s="10">
        <v>0</v>
      </c>
      <c r="I33" s="10">
        <v>11.33</v>
      </c>
      <c r="J33" s="10">
        <v>0</v>
      </c>
    </row>
    <row r="34" spans="1:10" ht="19.5" customHeight="1">
      <c r="A34" s="49"/>
      <c r="B34" s="54"/>
      <c r="C34" s="55"/>
      <c r="D34" s="55"/>
      <c r="E34" s="10"/>
      <c r="F34" s="50" t="s">
        <v>104</v>
      </c>
      <c r="G34" s="10" t="s">
        <v>105</v>
      </c>
      <c r="H34" s="10">
        <v>0</v>
      </c>
      <c r="I34" s="10">
        <v>10.7</v>
      </c>
      <c r="J34" s="10">
        <v>0</v>
      </c>
    </row>
    <row r="35" spans="1:10" ht="19.5" customHeight="1">
      <c r="A35" s="49"/>
      <c r="B35" s="54"/>
      <c r="C35" s="55"/>
      <c r="D35" s="55"/>
      <c r="E35" s="10"/>
      <c r="F35" s="50" t="s">
        <v>106</v>
      </c>
      <c r="G35" s="10" t="s">
        <v>107</v>
      </c>
      <c r="H35" s="10">
        <v>0</v>
      </c>
      <c r="I35" s="10">
        <v>62.06</v>
      </c>
      <c r="J35" s="10">
        <v>0</v>
      </c>
    </row>
    <row r="36" spans="1:10" ht="19.5" customHeight="1">
      <c r="A36" s="49"/>
      <c r="B36" s="54"/>
      <c r="C36" s="55"/>
      <c r="D36" s="55"/>
      <c r="E36" s="10"/>
      <c r="F36" s="50" t="s">
        <v>108</v>
      </c>
      <c r="G36" s="10" t="s">
        <v>109</v>
      </c>
      <c r="H36" s="10">
        <v>0</v>
      </c>
      <c r="I36" s="10">
        <v>30</v>
      </c>
      <c r="J36" s="10">
        <v>0</v>
      </c>
    </row>
    <row r="37" spans="1:10" ht="19.5" customHeight="1">
      <c r="A37" s="49"/>
      <c r="B37" s="54"/>
      <c r="C37" s="55"/>
      <c r="D37" s="55"/>
      <c r="E37" s="10"/>
      <c r="F37" s="50" t="s">
        <v>110</v>
      </c>
      <c r="G37" s="10" t="s">
        <v>111</v>
      </c>
      <c r="H37" s="10">
        <v>0</v>
      </c>
      <c r="I37" s="10">
        <v>30.56</v>
      </c>
      <c r="J37" s="10">
        <v>0</v>
      </c>
    </row>
    <row r="38" spans="1:10" ht="19.5" customHeight="1">
      <c r="A38" s="49"/>
      <c r="B38" s="54"/>
      <c r="C38" s="55"/>
      <c r="D38" s="55"/>
      <c r="E38" s="10"/>
      <c r="F38" s="50" t="s">
        <v>112</v>
      </c>
      <c r="G38" s="10" t="s">
        <v>113</v>
      </c>
      <c r="H38" s="10">
        <v>0</v>
      </c>
      <c r="I38" s="10">
        <v>0.57</v>
      </c>
      <c r="J38" s="10">
        <v>0</v>
      </c>
    </row>
    <row r="39" spans="1:10" ht="19.5" customHeight="1">
      <c r="A39" s="52"/>
      <c r="B39" s="54" t="s">
        <v>68</v>
      </c>
      <c r="C39" s="55" t="s">
        <v>114</v>
      </c>
      <c r="D39" s="55">
        <f aca="true" t="shared" si="0" ref="D39:D41">I39</f>
        <v>8.5</v>
      </c>
      <c r="E39" s="10"/>
      <c r="F39" s="50" t="s">
        <v>115</v>
      </c>
      <c r="G39" s="10" t="s">
        <v>114</v>
      </c>
      <c r="H39" s="10">
        <v>0</v>
      </c>
      <c r="I39" s="10">
        <v>8.5</v>
      </c>
      <c r="J39" s="10">
        <v>0</v>
      </c>
    </row>
    <row r="40" spans="1:10" ht="19.5" customHeight="1">
      <c r="A40" s="52"/>
      <c r="B40" s="54" t="s">
        <v>100</v>
      </c>
      <c r="C40" s="55" t="s">
        <v>116</v>
      </c>
      <c r="D40" s="55">
        <f t="shared" si="0"/>
        <v>5.31</v>
      </c>
      <c r="E40" s="10"/>
      <c r="F40" s="50" t="s">
        <v>117</v>
      </c>
      <c r="G40" s="10" t="s">
        <v>116</v>
      </c>
      <c r="H40" s="10">
        <v>0</v>
      </c>
      <c r="I40" s="10">
        <v>5.31</v>
      </c>
      <c r="J40" s="10">
        <v>0</v>
      </c>
    </row>
    <row r="41" spans="1:10" ht="27.75" customHeight="1">
      <c r="A41" s="52"/>
      <c r="B41" s="54" t="s">
        <v>71</v>
      </c>
      <c r="C41" s="55" t="s">
        <v>118</v>
      </c>
      <c r="D41" s="55">
        <f t="shared" si="0"/>
        <v>64</v>
      </c>
      <c r="E41" s="10"/>
      <c r="F41" s="50" t="s">
        <v>119</v>
      </c>
      <c r="G41" s="55" t="s">
        <v>118</v>
      </c>
      <c r="H41" s="10">
        <v>0</v>
      </c>
      <c r="I41" s="10">
        <v>64</v>
      </c>
      <c r="J41" s="24">
        <v>0</v>
      </c>
    </row>
    <row r="42" spans="1:10" ht="25.5" customHeight="1">
      <c r="A42" s="52"/>
      <c r="B42" s="54"/>
      <c r="C42" s="10" t="s">
        <v>120</v>
      </c>
      <c r="D42" s="25">
        <v>1.85</v>
      </c>
      <c r="E42" s="10"/>
      <c r="F42" s="50"/>
      <c r="G42" s="10" t="s">
        <v>120</v>
      </c>
      <c r="H42" s="10">
        <v>0</v>
      </c>
      <c r="I42" s="25">
        <v>1.85</v>
      </c>
      <c r="J42" s="59">
        <v>0</v>
      </c>
    </row>
    <row r="43" spans="1:10" ht="25.5" customHeight="1">
      <c r="A43" s="56"/>
      <c r="B43" s="57"/>
      <c r="C43" s="24" t="s">
        <v>121</v>
      </c>
      <c r="D43" s="58">
        <v>5.4</v>
      </c>
      <c r="E43" s="10"/>
      <c r="F43" s="50"/>
      <c r="G43" s="10" t="s">
        <v>121</v>
      </c>
      <c r="H43" s="10">
        <v>0</v>
      </c>
      <c r="I43" s="25">
        <v>5.4</v>
      </c>
      <c r="J43" s="59">
        <v>0</v>
      </c>
    </row>
    <row r="44" spans="1:10" ht="25.5" customHeight="1">
      <c r="A44" s="59"/>
      <c r="B44" s="60"/>
      <c r="C44" s="10" t="s">
        <v>122</v>
      </c>
      <c r="D44" s="10">
        <v>7.8</v>
      </c>
      <c r="E44" s="28"/>
      <c r="F44" s="50"/>
      <c r="G44" s="24" t="s">
        <v>122</v>
      </c>
      <c r="H44" s="24">
        <v>0</v>
      </c>
      <c r="I44" s="58">
        <v>7.8</v>
      </c>
      <c r="J44" s="59">
        <v>0</v>
      </c>
    </row>
    <row r="45" spans="1:10" ht="28.5" customHeight="1">
      <c r="A45" s="61"/>
      <c r="B45" s="62">
        <v>99</v>
      </c>
      <c r="C45" s="62" t="s">
        <v>123</v>
      </c>
      <c r="D45" s="62">
        <v>13.23</v>
      </c>
      <c r="E45" s="10"/>
      <c r="F45" s="50" t="s">
        <v>81</v>
      </c>
      <c r="G45" s="55" t="s">
        <v>123</v>
      </c>
      <c r="H45" s="59">
        <v>0</v>
      </c>
      <c r="I45" s="59">
        <v>13.23</v>
      </c>
      <c r="J45" s="72">
        <v>0</v>
      </c>
    </row>
    <row r="46" spans="1:10" s="43" customFormat="1" ht="26.25" customHeight="1">
      <c r="A46" s="63" t="s">
        <v>124</v>
      </c>
      <c r="B46" s="53"/>
      <c r="C46" s="53" t="s">
        <v>125</v>
      </c>
      <c r="D46" s="53">
        <v>87.66</v>
      </c>
      <c r="E46" s="13">
        <v>303</v>
      </c>
      <c r="F46" s="48"/>
      <c r="G46" s="53" t="s">
        <v>125</v>
      </c>
      <c r="H46" s="13">
        <v>87.66</v>
      </c>
      <c r="I46" s="13">
        <v>0</v>
      </c>
      <c r="J46" s="13">
        <v>0</v>
      </c>
    </row>
    <row r="47" spans="1:10" ht="34.5" customHeight="1">
      <c r="A47" s="52"/>
      <c r="B47" s="55">
        <v>99</v>
      </c>
      <c r="C47" s="55" t="s">
        <v>126</v>
      </c>
      <c r="D47" s="55">
        <v>87.66</v>
      </c>
      <c r="E47" s="10"/>
      <c r="F47" s="55">
        <v>99</v>
      </c>
      <c r="G47" s="55" t="s">
        <v>126</v>
      </c>
      <c r="H47" s="10">
        <v>1.6</v>
      </c>
      <c r="I47" s="10">
        <v>0</v>
      </c>
      <c r="J47" s="10" t="s">
        <v>127</v>
      </c>
    </row>
    <row r="48" spans="1:10" ht="23.25" customHeight="1">
      <c r="A48" s="52"/>
      <c r="B48" s="55"/>
      <c r="C48" s="55"/>
      <c r="D48" s="55"/>
      <c r="E48" s="10"/>
      <c r="F48" s="55"/>
      <c r="G48" s="55"/>
      <c r="H48" s="10">
        <v>53.64</v>
      </c>
      <c r="I48" s="10">
        <v>0</v>
      </c>
      <c r="J48" s="10" t="s">
        <v>128</v>
      </c>
    </row>
    <row r="49" spans="1:10" ht="23.25" customHeight="1">
      <c r="A49" s="52"/>
      <c r="B49" s="55"/>
      <c r="C49" s="55"/>
      <c r="D49" s="55"/>
      <c r="E49" s="10"/>
      <c r="F49" s="55"/>
      <c r="G49" s="55"/>
      <c r="H49" s="10">
        <v>21.06</v>
      </c>
      <c r="I49" s="10">
        <v>0</v>
      </c>
      <c r="J49" s="10" t="s">
        <v>129</v>
      </c>
    </row>
    <row r="50" spans="1:10" ht="23.25" customHeight="1">
      <c r="A50" s="52"/>
      <c r="B50" s="55"/>
      <c r="C50" s="55"/>
      <c r="D50" s="55"/>
      <c r="E50" s="10"/>
      <c r="F50" s="55"/>
      <c r="G50" s="55"/>
      <c r="H50" s="10">
        <v>1.36</v>
      </c>
      <c r="I50" s="10">
        <v>0</v>
      </c>
      <c r="J50" s="10" t="s">
        <v>130</v>
      </c>
    </row>
    <row r="51" spans="1:10" ht="28.5" customHeight="1">
      <c r="A51" s="52"/>
      <c r="B51" s="55"/>
      <c r="C51" s="55"/>
      <c r="D51" s="55"/>
      <c r="E51" s="10"/>
      <c r="F51" s="55"/>
      <c r="G51" s="55"/>
      <c r="H51" s="10">
        <v>10</v>
      </c>
      <c r="I51" s="10">
        <v>0</v>
      </c>
      <c r="J51" s="10" t="s">
        <v>131</v>
      </c>
    </row>
    <row r="52" spans="1:10" s="43" customFormat="1" ht="19.5" customHeight="1">
      <c r="A52" s="64"/>
      <c r="B52" s="13" t="s">
        <v>8</v>
      </c>
      <c r="C52" s="13"/>
      <c r="D52" s="13">
        <f>D46+D29+D6</f>
        <v>2712.2400000000002</v>
      </c>
      <c r="E52" s="13"/>
      <c r="F52" s="13"/>
      <c r="G52" s="13"/>
      <c r="H52" s="13">
        <f>H46+H6</f>
        <v>2422.48</v>
      </c>
      <c r="I52" s="13">
        <f>I29</f>
        <v>289.76</v>
      </c>
      <c r="J52" s="13">
        <v>0</v>
      </c>
    </row>
    <row r="53" spans="1:10" ht="33.75" customHeight="1">
      <c r="A53" s="65" t="s">
        <v>132</v>
      </c>
      <c r="B53" s="65"/>
      <c r="C53" s="65"/>
      <c r="D53" s="65"/>
      <c r="E53" s="65"/>
      <c r="F53" s="65"/>
      <c r="G53" s="65"/>
      <c r="H53" s="65"/>
      <c r="I53" s="65"/>
      <c r="J53" s="65"/>
    </row>
    <row r="54" spans="1:10" ht="19.5" customHeight="1">
      <c r="A54" s="66" t="s">
        <v>133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9.5" customHeight="1">
      <c r="A55" s="66" t="s">
        <v>134</v>
      </c>
      <c r="B55" s="66"/>
      <c r="C55" s="66"/>
      <c r="D55" s="66"/>
      <c r="E55" s="66"/>
      <c r="F55" s="66"/>
      <c r="G55" s="66"/>
      <c r="H55" s="66"/>
      <c r="I55" s="66"/>
      <c r="J55" s="66"/>
    </row>
    <row r="56" spans="1:6" ht="19.5" customHeight="1">
      <c r="A56" s="67"/>
      <c r="B56" s="67"/>
      <c r="C56" s="67"/>
      <c r="D56" s="67"/>
      <c r="E56" s="67"/>
      <c r="F56" s="67"/>
    </row>
    <row r="57" spans="1:6" ht="19.5" customHeight="1">
      <c r="A57" s="67"/>
      <c r="B57" s="67"/>
      <c r="C57" s="67"/>
      <c r="D57" s="67"/>
      <c r="E57" s="67"/>
      <c r="F57" s="67"/>
    </row>
    <row r="58" spans="1:6" ht="19.5" customHeight="1">
      <c r="A58" s="67"/>
      <c r="B58" s="67"/>
      <c r="C58" s="67"/>
      <c r="D58" s="68"/>
      <c r="E58" s="67"/>
      <c r="F58" s="67"/>
    </row>
    <row r="59" spans="1:6" ht="19.5" customHeight="1">
      <c r="A59" s="67"/>
      <c r="B59" s="67"/>
      <c r="C59" s="69"/>
      <c r="D59" s="69"/>
      <c r="E59" s="67"/>
      <c r="F59" s="67"/>
    </row>
    <row r="60" spans="1:6" ht="27.75" customHeight="1">
      <c r="A60" s="67"/>
      <c r="B60" s="67"/>
      <c r="C60" s="67"/>
      <c r="D60" s="67"/>
      <c r="E60" s="67"/>
      <c r="F60" s="67"/>
    </row>
    <row r="61" spans="1:6" ht="24.75" customHeight="1">
      <c r="A61" s="67"/>
      <c r="B61" s="67"/>
      <c r="C61" s="67"/>
      <c r="D61" s="67"/>
      <c r="E61" s="67"/>
      <c r="F61" s="67"/>
    </row>
    <row r="62" spans="1:6" ht="24.75" customHeight="1">
      <c r="A62" s="67"/>
      <c r="B62" s="67"/>
      <c r="C62" s="67"/>
      <c r="D62" s="67"/>
      <c r="E62" s="67"/>
      <c r="F62" s="67"/>
    </row>
    <row r="63" spans="1:6" ht="24.75" customHeight="1">
      <c r="A63" s="67"/>
      <c r="B63" s="67"/>
      <c r="C63" s="67"/>
      <c r="D63" s="67"/>
      <c r="E63" s="67"/>
      <c r="F63" s="67"/>
    </row>
    <row r="64" spans="1:6" ht="24.75" customHeight="1">
      <c r="A64" s="67"/>
      <c r="B64" s="67"/>
      <c r="C64" s="67"/>
      <c r="D64" s="67"/>
      <c r="E64" s="67"/>
      <c r="F64" s="67"/>
    </row>
    <row r="65" spans="1:6" ht="24.75" customHeight="1">
      <c r="A65" s="67"/>
      <c r="B65" s="67"/>
      <c r="C65" s="67"/>
      <c r="D65" s="67"/>
      <c r="E65" s="67"/>
      <c r="F65" s="67"/>
    </row>
    <row r="66" spans="1:6" ht="19.5" customHeight="1">
      <c r="A66" s="69"/>
      <c r="B66" s="69"/>
      <c r="C66" s="69"/>
      <c r="D66" s="69"/>
      <c r="E66" s="69"/>
      <c r="F66" s="69"/>
    </row>
    <row r="67" spans="1:6" ht="13.5">
      <c r="A67" s="73"/>
      <c r="B67" s="73"/>
      <c r="C67" s="73"/>
      <c r="D67" s="73"/>
      <c r="E67" s="73"/>
      <c r="F67" s="73"/>
    </row>
    <row r="68" spans="1:6" ht="13.5">
      <c r="A68" s="73"/>
      <c r="B68" s="73"/>
      <c r="C68" s="73"/>
      <c r="D68" s="73"/>
      <c r="E68" s="73"/>
      <c r="F68" s="73"/>
    </row>
    <row r="69" spans="1:6" ht="13.5">
      <c r="A69" s="73"/>
      <c r="B69" s="73"/>
      <c r="C69" s="73"/>
      <c r="D69" s="73"/>
      <c r="E69" s="73"/>
      <c r="F69" s="73"/>
    </row>
    <row r="70" spans="1:6" ht="13.5">
      <c r="A70" s="73"/>
      <c r="B70" s="73"/>
      <c r="C70" s="73"/>
      <c r="D70" s="73"/>
      <c r="E70" s="73"/>
      <c r="F70" s="73"/>
    </row>
    <row r="71" spans="1:6" ht="13.5">
      <c r="A71" s="73"/>
      <c r="B71" s="73"/>
      <c r="C71" s="73"/>
      <c r="D71" s="73"/>
      <c r="E71" s="73"/>
      <c r="F71" s="73"/>
    </row>
    <row r="72" spans="1:6" ht="13.5">
      <c r="A72" s="73"/>
      <c r="B72" s="73"/>
      <c r="C72" s="73"/>
      <c r="D72" s="73"/>
      <c r="E72" s="73"/>
      <c r="F72" s="73"/>
    </row>
    <row r="73" spans="1:6" ht="13.5">
      <c r="A73" s="73"/>
      <c r="B73" s="73"/>
      <c r="C73" s="73"/>
      <c r="D73" s="73"/>
      <c r="E73" s="73"/>
      <c r="F73" s="73"/>
    </row>
    <row r="74" spans="1:6" ht="13.5">
      <c r="A74" s="73"/>
      <c r="B74" s="73"/>
      <c r="C74" s="73"/>
      <c r="D74" s="73"/>
      <c r="E74" s="73"/>
      <c r="F74" s="73"/>
    </row>
    <row r="75" spans="1:6" ht="13.5">
      <c r="A75" s="73"/>
      <c r="B75" s="73"/>
      <c r="C75" s="73"/>
      <c r="D75" s="73"/>
      <c r="E75" s="73"/>
      <c r="F75" s="73"/>
    </row>
  </sheetData>
  <sheetProtection/>
  <mergeCells count="46">
    <mergeCell ref="A1:J1"/>
    <mergeCell ref="A3:D3"/>
    <mergeCell ref="E3:I3"/>
    <mergeCell ref="A4:B4"/>
    <mergeCell ref="E4:F4"/>
    <mergeCell ref="B52:C52"/>
    <mergeCell ref="A53:J53"/>
    <mergeCell ref="A54:J54"/>
    <mergeCell ref="A55:J55"/>
    <mergeCell ref="A66:B66"/>
    <mergeCell ref="A7:A9"/>
    <mergeCell ref="A10:A15"/>
    <mergeCell ref="A17:A28"/>
    <mergeCell ref="A30:A38"/>
    <mergeCell ref="B7:B9"/>
    <mergeCell ref="B10:B15"/>
    <mergeCell ref="B17:B28"/>
    <mergeCell ref="B30:B38"/>
    <mergeCell ref="B47:B51"/>
    <mergeCell ref="C4:C5"/>
    <mergeCell ref="C7:C9"/>
    <mergeCell ref="C10:C15"/>
    <mergeCell ref="C17:C28"/>
    <mergeCell ref="C30:C38"/>
    <mergeCell ref="C47:C51"/>
    <mergeCell ref="D4:D5"/>
    <mergeCell ref="D7:D9"/>
    <mergeCell ref="D10:D15"/>
    <mergeCell ref="D17:D28"/>
    <mergeCell ref="D30:D38"/>
    <mergeCell ref="D47:D51"/>
    <mergeCell ref="E7:E9"/>
    <mergeCell ref="E10:E15"/>
    <mergeCell ref="E17:E28"/>
    <mergeCell ref="E30:E38"/>
    <mergeCell ref="E47:E51"/>
    <mergeCell ref="F13:F15"/>
    <mergeCell ref="F17:F28"/>
    <mergeCell ref="F47:F51"/>
    <mergeCell ref="G4:G5"/>
    <mergeCell ref="G13:G15"/>
    <mergeCell ref="G17:G28"/>
    <mergeCell ref="G47:G51"/>
    <mergeCell ref="H4:H5"/>
    <mergeCell ref="I4:I5"/>
    <mergeCell ref="J3:J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3">
      <selection activeCell="F6" sqref="F6"/>
    </sheetView>
  </sheetViews>
  <sheetFormatPr defaultColWidth="9.00390625" defaultRowHeight="13.5"/>
  <cols>
    <col min="1" max="1" width="7.00390625" style="0" customWidth="1"/>
    <col min="2" max="2" width="6.50390625" style="0" customWidth="1"/>
    <col min="3" max="3" width="6.75390625" style="0" customWidth="1"/>
    <col min="4" max="4" width="8.00390625" style="0" customWidth="1"/>
    <col min="5" max="5" width="7.75390625" style="0" customWidth="1"/>
    <col min="6" max="6" width="7.25390625" style="0" customWidth="1"/>
    <col min="7" max="7" width="6.125" style="0" customWidth="1"/>
    <col min="8" max="8" width="6.625" style="0" customWidth="1"/>
    <col min="9" max="9" width="7.25390625" style="0" customWidth="1"/>
    <col min="10" max="10" width="7.875" style="0" customWidth="1"/>
    <col min="11" max="11" width="8.00390625" style="0" customWidth="1"/>
    <col min="12" max="12" width="7.125" style="0" customWidth="1"/>
    <col min="13" max="13" width="7.375" style="0" customWidth="1"/>
    <col min="14" max="14" width="6.50390625" style="0" customWidth="1"/>
    <col min="15" max="15" width="6.25390625" style="0" customWidth="1"/>
  </cols>
  <sheetData>
    <row r="1" spans="1:12" ht="30" customHeight="1">
      <c r="A1" s="3" t="s">
        <v>135</v>
      </c>
      <c r="B1" s="19" t="s">
        <v>136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2" t="s">
        <v>3</v>
      </c>
      <c r="L2" s="42"/>
    </row>
    <row r="3" spans="1:18" ht="48.75" customHeight="1">
      <c r="A3" s="12" t="s">
        <v>137</v>
      </c>
      <c r="B3" s="12"/>
      <c r="C3" s="12"/>
      <c r="D3" s="12"/>
      <c r="E3" s="12"/>
      <c r="F3" s="12"/>
      <c r="G3" s="12" t="s">
        <v>138</v>
      </c>
      <c r="H3" s="12"/>
      <c r="I3" s="12"/>
      <c r="J3" s="12"/>
      <c r="K3" s="12"/>
      <c r="L3" s="12"/>
      <c r="M3" s="12" t="s">
        <v>27</v>
      </c>
      <c r="N3" s="12"/>
      <c r="O3" s="12"/>
      <c r="P3" s="12"/>
      <c r="Q3" s="12"/>
      <c r="R3" s="12"/>
    </row>
    <row r="4" spans="1:18" ht="48.75" customHeight="1">
      <c r="A4" s="12" t="s">
        <v>8</v>
      </c>
      <c r="B4" s="10" t="s">
        <v>139</v>
      </c>
      <c r="C4" s="12" t="s">
        <v>140</v>
      </c>
      <c r="D4" s="12"/>
      <c r="E4" s="12"/>
      <c r="F4" s="10" t="s">
        <v>116</v>
      </c>
      <c r="G4" s="12" t="s">
        <v>8</v>
      </c>
      <c r="H4" s="10" t="s">
        <v>139</v>
      </c>
      <c r="I4" s="12" t="s">
        <v>140</v>
      </c>
      <c r="J4" s="12"/>
      <c r="K4" s="12"/>
      <c r="L4" s="10" t="s">
        <v>116</v>
      </c>
      <c r="M4" s="12" t="s">
        <v>8</v>
      </c>
      <c r="N4" s="10" t="s">
        <v>139</v>
      </c>
      <c r="O4" s="12" t="s">
        <v>140</v>
      </c>
      <c r="P4" s="12"/>
      <c r="Q4" s="12"/>
      <c r="R4" s="10" t="s">
        <v>116</v>
      </c>
    </row>
    <row r="5" spans="1:18" ht="48.75" customHeight="1">
      <c r="A5" s="12"/>
      <c r="B5" s="10"/>
      <c r="C5" s="10" t="s">
        <v>31</v>
      </c>
      <c r="D5" s="10" t="s">
        <v>141</v>
      </c>
      <c r="E5" s="10" t="s">
        <v>142</v>
      </c>
      <c r="F5" s="10"/>
      <c r="G5" s="12"/>
      <c r="H5" s="10"/>
      <c r="I5" s="10" t="s">
        <v>31</v>
      </c>
      <c r="J5" s="10" t="s">
        <v>141</v>
      </c>
      <c r="K5" s="10" t="s">
        <v>142</v>
      </c>
      <c r="L5" s="10"/>
      <c r="M5" s="12"/>
      <c r="N5" s="10"/>
      <c r="O5" s="10" t="s">
        <v>31</v>
      </c>
      <c r="P5" s="10" t="s">
        <v>141</v>
      </c>
      <c r="Q5" s="10" t="s">
        <v>142</v>
      </c>
      <c r="R5" s="10"/>
    </row>
    <row r="6" spans="1:18" ht="48.75" customHeight="1">
      <c r="A6" s="12">
        <v>120.13</v>
      </c>
      <c r="B6" s="12">
        <v>0</v>
      </c>
      <c r="C6" s="12">
        <v>115</v>
      </c>
      <c r="D6" s="12">
        <v>0</v>
      </c>
      <c r="E6" s="12">
        <v>115</v>
      </c>
      <c r="F6" s="12">
        <v>5.13</v>
      </c>
      <c r="G6" s="12">
        <v>125.33</v>
      </c>
      <c r="H6" s="12">
        <v>0</v>
      </c>
      <c r="I6" s="12">
        <v>125.23</v>
      </c>
      <c r="J6" s="12">
        <v>0</v>
      </c>
      <c r="K6" s="12">
        <v>125.23</v>
      </c>
      <c r="L6" s="12">
        <v>0.1</v>
      </c>
      <c r="M6" s="12">
        <v>69.31</v>
      </c>
      <c r="N6" s="12">
        <v>0</v>
      </c>
      <c r="O6" s="12">
        <v>64</v>
      </c>
      <c r="P6" s="12">
        <v>0</v>
      </c>
      <c r="Q6" s="12">
        <v>64</v>
      </c>
      <c r="R6" s="12">
        <v>5.31</v>
      </c>
    </row>
    <row r="7" spans="1:18" ht="48.75" customHeight="1">
      <c r="A7" s="35">
        <v>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</row>
    <row r="8" spans="1:18" ht="48.75" customHeight="1">
      <c r="A8" s="35">
        <v>0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</row>
    <row r="9" spans="1:18" ht="48.75" customHeight="1">
      <c r="A9" s="35">
        <v>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</row>
    <row r="10" spans="1:18" ht="48.75" customHeight="1">
      <c r="A10" s="35">
        <v>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</row>
  </sheetData>
  <sheetProtection/>
  <mergeCells count="17">
    <mergeCell ref="B1:L1"/>
    <mergeCell ref="K2:L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26" sqref="F26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3" t="s">
        <v>143</v>
      </c>
      <c r="B1" s="19"/>
      <c r="C1" s="19" t="s">
        <v>144</v>
      </c>
      <c r="D1" s="19"/>
      <c r="E1" s="19"/>
      <c r="F1" s="19"/>
    </row>
    <row r="2" spans="1:6" ht="21" customHeight="1">
      <c r="A2" s="38" t="s">
        <v>145</v>
      </c>
      <c r="E2" s="9" t="s">
        <v>3</v>
      </c>
      <c r="F2" s="9"/>
    </row>
    <row r="3" spans="1:6" ht="27" customHeight="1">
      <c r="A3" s="12" t="s">
        <v>29</v>
      </c>
      <c r="B3" s="12" t="s">
        <v>146</v>
      </c>
      <c r="C3" s="12" t="s">
        <v>147</v>
      </c>
      <c r="D3" s="12" t="s">
        <v>148</v>
      </c>
      <c r="E3" s="12"/>
      <c r="F3" s="12"/>
    </row>
    <row r="4" spans="1:6" ht="27" customHeight="1">
      <c r="A4" s="12"/>
      <c r="B4" s="12"/>
      <c r="C4" s="12"/>
      <c r="D4" s="12" t="s">
        <v>8</v>
      </c>
      <c r="E4" s="12" t="s">
        <v>32</v>
      </c>
      <c r="F4" s="12" t="s">
        <v>33</v>
      </c>
    </row>
    <row r="5" spans="1:6" ht="27" customHeight="1">
      <c r="A5" s="12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27" customHeight="1">
      <c r="A6" s="12">
        <v>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27" customHeight="1">
      <c r="A7" s="12">
        <v>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27" customHeight="1">
      <c r="A8" s="12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27" customHeight="1">
      <c r="A9" s="12">
        <v>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27" customHeight="1">
      <c r="A10" s="12">
        <v>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27" customHeight="1">
      <c r="A11" s="12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27" customHeight="1">
      <c r="A12" s="12">
        <v>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27" customHeight="1">
      <c r="A13" s="12">
        <v>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27" customHeight="1">
      <c r="A14" s="12">
        <v>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27" customHeight="1">
      <c r="A15" s="12">
        <v>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27" customHeight="1">
      <c r="A16" s="12">
        <v>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27" customHeight="1">
      <c r="A17" s="12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27" customHeight="1">
      <c r="A18" s="12">
        <v>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27" customHeight="1">
      <c r="A19" s="12">
        <v>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27" customHeight="1">
      <c r="A20" s="14" t="s">
        <v>8</v>
      </c>
      <c r="B20" s="14"/>
      <c r="C20" s="12">
        <v>0</v>
      </c>
      <c r="D20" s="12">
        <v>0</v>
      </c>
      <c r="E20" s="12">
        <v>0</v>
      </c>
      <c r="F20" s="12">
        <v>0</v>
      </c>
    </row>
    <row r="21" spans="1:6" ht="18.75">
      <c r="A21" s="39" t="s">
        <v>149</v>
      </c>
      <c r="B21" s="39"/>
      <c r="C21" s="39"/>
      <c r="D21" s="39"/>
      <c r="E21" s="39"/>
      <c r="F21" s="39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0" sqref="C10"/>
    </sheetView>
  </sheetViews>
  <sheetFormatPr defaultColWidth="9.00390625" defaultRowHeight="13.5"/>
  <cols>
    <col min="1" max="1" width="22.50390625" style="0" customWidth="1"/>
    <col min="2" max="2" width="22.125" style="0" customWidth="1"/>
    <col min="3" max="3" width="21.625" style="0" customWidth="1"/>
    <col min="4" max="4" width="20.25390625" style="0" customWidth="1"/>
  </cols>
  <sheetData>
    <row r="1" spans="1:4" ht="22.5">
      <c r="A1" s="3"/>
      <c r="B1" s="19" t="s">
        <v>150</v>
      </c>
      <c r="C1" s="19"/>
      <c r="D1" s="19"/>
    </row>
    <row r="2" spans="1:4" ht="21" customHeight="1">
      <c r="A2" s="32"/>
      <c r="D2" t="s">
        <v>3</v>
      </c>
    </row>
    <row r="3" spans="1:4" ht="27.75" customHeight="1">
      <c r="A3" s="10" t="s">
        <v>4</v>
      </c>
      <c r="B3" s="10"/>
      <c r="C3" s="10" t="s">
        <v>5</v>
      </c>
      <c r="D3" s="10"/>
    </row>
    <row r="4" spans="1:4" ht="27.75" customHeight="1">
      <c r="A4" s="10" t="s">
        <v>6</v>
      </c>
      <c r="B4" s="10" t="s">
        <v>7</v>
      </c>
      <c r="C4" s="10" t="s">
        <v>6</v>
      </c>
      <c r="D4" s="10" t="s">
        <v>7</v>
      </c>
    </row>
    <row r="5" spans="1:4" ht="27.75" customHeight="1">
      <c r="A5" s="33" t="s">
        <v>151</v>
      </c>
      <c r="B5" s="10">
        <v>3647.91</v>
      </c>
      <c r="C5" s="34" t="s">
        <v>14</v>
      </c>
      <c r="D5" s="10">
        <v>3058.77</v>
      </c>
    </row>
    <row r="6" spans="1:4" ht="27.75" customHeight="1">
      <c r="A6" s="33" t="s">
        <v>152</v>
      </c>
      <c r="B6" s="10">
        <v>0</v>
      </c>
      <c r="C6" s="34" t="s">
        <v>16</v>
      </c>
      <c r="D6" s="10">
        <v>278.96</v>
      </c>
    </row>
    <row r="7" spans="1:4" ht="27.75" customHeight="1">
      <c r="A7" s="33" t="s">
        <v>153</v>
      </c>
      <c r="B7" s="10">
        <v>0</v>
      </c>
      <c r="C7" s="34" t="s">
        <v>17</v>
      </c>
      <c r="D7" s="10">
        <v>146.07</v>
      </c>
    </row>
    <row r="8" spans="1:4" ht="27.75" customHeight="1">
      <c r="A8" s="33" t="s">
        <v>154</v>
      </c>
      <c r="B8" s="10">
        <v>0</v>
      </c>
      <c r="C8" s="34" t="s">
        <v>155</v>
      </c>
      <c r="D8" s="10">
        <v>164.11</v>
      </c>
    </row>
    <row r="9" spans="1:4" ht="27.75" customHeight="1">
      <c r="A9" s="33" t="s">
        <v>156</v>
      </c>
      <c r="B9" s="10">
        <v>0</v>
      </c>
      <c r="C9" s="10">
        <v>0</v>
      </c>
      <c r="D9" s="24">
        <v>0</v>
      </c>
    </row>
    <row r="10" spans="1:4" ht="27.75" customHeight="1">
      <c r="A10" s="10" t="s">
        <v>157</v>
      </c>
      <c r="B10" s="10">
        <v>3647.91</v>
      </c>
      <c r="C10" s="25" t="s">
        <v>158</v>
      </c>
      <c r="D10" s="35">
        <f>SUM(D5:D9)</f>
        <v>3647.9100000000003</v>
      </c>
    </row>
    <row r="11" spans="1:4" ht="27.75" customHeight="1">
      <c r="A11" s="33" t="s">
        <v>159</v>
      </c>
      <c r="B11" s="10">
        <v>0</v>
      </c>
      <c r="C11" s="25">
        <v>0</v>
      </c>
      <c r="D11" s="10">
        <v>0</v>
      </c>
    </row>
    <row r="12" spans="1:4" ht="27.75" customHeight="1">
      <c r="A12" s="33" t="s">
        <v>160</v>
      </c>
      <c r="B12" s="36">
        <v>0</v>
      </c>
      <c r="C12" s="37" t="s">
        <v>161</v>
      </c>
      <c r="D12" s="10">
        <v>0</v>
      </c>
    </row>
    <row r="13" spans="1:4" ht="27.75" customHeight="1">
      <c r="A13" s="10" t="s">
        <v>21</v>
      </c>
      <c r="B13" s="10">
        <v>3647.91</v>
      </c>
      <c r="C13" s="25" t="s">
        <v>22</v>
      </c>
      <c r="D13" s="35">
        <v>3647.91</v>
      </c>
    </row>
  </sheetData>
  <sheetProtection/>
  <mergeCells count="2"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CN=山南预算科/OU=预算科/OU=山南市财政局/OU=西藏自治区财政厅/O=TIBET</cp:lastModifiedBy>
  <cp:lastPrinted>2018-02-09T10:02:44Z</cp:lastPrinted>
  <dcterms:created xsi:type="dcterms:W3CDTF">2006-09-13T11:21:51Z</dcterms:created>
  <dcterms:modified xsi:type="dcterms:W3CDTF">2019-01-22T08:27:48Z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