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<sst xmlns="http://schemas.openxmlformats.org/spreadsheetml/2006/main" count="292" uniqueCount="191">
  <si>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</si>
  <si>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</si>
  <si>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</si>
  <si>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</si>
  <si>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</si>
  <si>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</si>
  <si>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</si>
  <si>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</si>
  <si>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</si>
  <si>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</si>
  <si>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</si>
  <si>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</si>
  <si>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</si>
  <si>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</si>
  <si>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</si>
  <si>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</si>
  <si>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</si>
  <si>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</si>
  <si>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</si>
  <si>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</si>
  <si>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</si>
  <si>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</si>
  <si>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</si>
  <si>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</si>
  <si>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</si>
  <si>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</si>
  <si>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</si>
  <si>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</si>
  <si>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</si>
  <si>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</si>
  <si>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</si>
  <si>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</si>
  <si>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</si>
  <si>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</si>
  <si>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</si>
  <si>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</si>
  <si>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</si>
  <si>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</si>
  <si>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</si>
  <si>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</si>
  <si>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</si>
  <si>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</si>
  <si>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</si>
  <si>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</si>
  <si>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</si>
  <si>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</si>
  <si>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</si>
  <si>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</si>
  <si>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</si>
  <si>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</si>
  <si>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</si>
  <si>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</si>
  <si>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</si>
  <si>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</si>
  <si>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</si>
  <si>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</si>
  <si>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</si>
  <si>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</si>
  <si>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</si>
  <si>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</si>
  <si>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</si>
  <si>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</si>
  <si>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</si>
  <si>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</si>
  <si>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</si>
  <si>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</si>
  <si>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</si>
  <si>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</si>
  <si>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</si>
  <si>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</si>
  <si>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</si>
  <si>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</si>
  <si>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</si>
  <si>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</si>
  <si>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</si>
  <si>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</si>
  <si>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</si>
  <si>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</si>
  <si>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类</t>
  </si>
  <si>
    <t>款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</si>
  <si>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</si>
  <si>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</si>
  <si>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</si>
  <si>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</si>
  <si>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</si>
  <si>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</si>
  <si>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</si>
  <si>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</si>
  <si>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</si>
  <si>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</si>
  <si>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基本工资</t>
  </si>
  <si>
    <t>津贴补贴</t>
  </si>
  <si>
    <t>奖金</t>
  </si>
  <si>
    <t>08</t>
  </si>
  <si>
    <t>09</t>
  </si>
  <si>
    <t>机关事业单位基本养老保险缴费</t>
  </si>
  <si>
    <t>职业年金缴费</t>
  </si>
  <si>
    <t>人员经费</t>
  </si>
  <si>
    <t>公用经费</t>
  </si>
  <si>
    <t>（八）社会保障与就业</t>
  </si>
  <si>
    <t>（十）医疗卫生</t>
  </si>
  <si>
    <t>（二十）住房保障支出</t>
  </si>
  <si>
    <t>2019年预算数</t>
  </si>
  <si>
    <t>群众团体事务</t>
  </si>
  <si>
    <t>社会保障和就业支出</t>
  </si>
  <si>
    <t>行政事业单位离退休</t>
  </si>
  <si>
    <t>机关事业单位基本养老保险缴费支出</t>
  </si>
  <si>
    <t>归口管理的行政事业单位离退休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</si>
  <si>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</si>
  <si>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</si>
  <si>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</si>
  <si>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</si>
  <si>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</si>
  <si>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</si>
  <si>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</si>
  <si>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</si>
  <si>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</si>
  <si>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</si>
  <si>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</si>
  <si>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</si>
  <si>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</si>
  <si>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</si>
  <si>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99</t>
  </si>
  <si>
    <t>06</t>
  </si>
  <si>
    <t>伙食补助费</t>
  </si>
  <si>
    <t>502</t>
  </si>
  <si>
    <t>机关工资福利支出</t>
  </si>
  <si>
    <t>工资福利支出</t>
  </si>
  <si>
    <t>机关商品和服务支出</t>
  </si>
  <si>
    <t>商品和服务支出</t>
  </si>
  <si>
    <t>01</t>
  </si>
  <si>
    <t>办公费</t>
  </si>
  <si>
    <t>02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</si>
  <si>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</si>
  <si>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</si>
  <si>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</si>
  <si>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</si>
  <si>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</si>
  <si>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</si>
  <si>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</si>
  <si>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</si>
  <si>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</si>
  <si>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</si>
  <si>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</si>
  <si>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</si>
  <si>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</si>
  <si>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</si>
  <si>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办公经费</t>
  </si>
  <si>
    <t>02</t>
  </si>
  <si>
    <t>会议费</t>
  </si>
  <si>
    <t>15</t>
  </si>
  <si>
    <t>会议费</t>
  </si>
  <si>
    <t>03</t>
  </si>
  <si>
    <t>培训费</t>
  </si>
  <si>
    <t>16</t>
  </si>
  <si>
    <t>06</t>
  </si>
  <si>
    <t>公务接待费</t>
  </si>
  <si>
    <t>17</t>
  </si>
  <si>
    <t>公务用车运行维护费</t>
  </si>
  <si>
    <t>31</t>
  </si>
  <si>
    <t>99</t>
  </si>
  <si>
    <t>其他商品和服务支出</t>
  </si>
  <si>
    <t>其他商品和服务支出（离退休公用经费)</t>
  </si>
  <si>
    <t>其他商品和服务支出（党建经费)</t>
  </si>
  <si>
    <t>509</t>
  </si>
  <si>
    <t>对个人和家庭补助支出</t>
  </si>
  <si>
    <t>303</t>
  </si>
  <si>
    <t>退休费</t>
  </si>
  <si>
    <t>其他对个人和家庭补助支出</t>
  </si>
  <si>
    <t>其他对个人和家庭补助支出</t>
  </si>
  <si>
    <t>党建经费</t>
  </si>
  <si>
    <t>离退休公用经费</t>
  </si>
  <si>
    <t>维稳值班补助</t>
  </si>
  <si>
    <t>通讯补贴</t>
  </si>
  <si>
    <t>独生子女费</t>
  </si>
  <si>
    <t>20.03</t>
  </si>
  <si>
    <t>5.5</t>
  </si>
  <si>
    <t>12</t>
  </si>
  <si>
    <t>0.63</t>
  </si>
  <si>
    <t>1.01</t>
  </si>
  <si>
    <t>4.45</t>
  </si>
  <si>
    <t>12.46</t>
  </si>
  <si>
    <t>12.46</t>
  </si>
  <si>
    <t>合计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</si>
  <si>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</si>
  <si>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</si>
  <si>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八、社会保障与就业</t>
  </si>
  <si>
    <t>十、医疗卫生</t>
  </si>
  <si>
    <t>二十、住房保障支出</t>
  </si>
  <si>
    <t>政府预算经济分类</t>
  </si>
  <si>
    <t>一般公共预算基本支出表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</si>
</sst>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6" sqref="C6:E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40" t="s">
        <v>0</v>
      </c>
      <c r="B1" s="40"/>
      <c r="C1" s="40"/>
      <c r="D1" s="40"/>
      <c r="E1" s="40"/>
      <c r="F1" s="40"/>
    </row>
    <row r="2" spans="1:6" ht="19.5" thickBot="1">
      <c r="A2" s="45" t="s">
        <v>62</v>
      </c>
      <c r="B2" s="46"/>
      <c r="C2" s="12"/>
      <c r="D2" s="12"/>
      <c r="E2" s="44" t="s">
        <v>61</v>
      </c>
      <c r="F2" s="44"/>
    </row>
    <row r="3" spans="1:6" ht="29.25" customHeight="1">
      <c r="A3" s="41" t="s">
        <v>1</v>
      </c>
      <c r="B3" s="42"/>
      <c r="C3" s="41" t="s">
        <v>2</v>
      </c>
      <c r="D3" s="43"/>
      <c r="E3" s="43"/>
      <c r="F3" s="42"/>
    </row>
    <row r="4" spans="1:6" ht="24.75" customHeight="1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10" t="s">
        <v>8</v>
      </c>
      <c r="B5" s="9">
        <v>470.32</v>
      </c>
      <c r="C5" s="9" t="s">
        <v>9</v>
      </c>
      <c r="D5" s="9">
        <v>470.32</v>
      </c>
      <c r="E5" s="9">
        <v>470.32</v>
      </c>
      <c r="F5" s="9">
        <v>0</v>
      </c>
    </row>
    <row r="6" spans="1:6" ht="33.75" customHeight="1">
      <c r="A6" s="15" t="s">
        <v>10</v>
      </c>
      <c r="B6" s="16">
        <v>470.32</v>
      </c>
      <c r="C6" s="15" t="s">
        <v>11</v>
      </c>
      <c r="D6" s="9">
        <v>373.49</v>
      </c>
      <c r="E6" s="9">
        <v>373.49</v>
      </c>
      <c r="F6" s="9">
        <v>0</v>
      </c>
    </row>
    <row r="7" spans="1:6" ht="33.75" customHeight="1">
      <c r="A7" s="15" t="s">
        <v>12</v>
      </c>
      <c r="B7" s="16">
        <v>0</v>
      </c>
      <c r="C7" s="15" t="s">
        <v>99</v>
      </c>
      <c r="D7" s="9">
        <v>46.89</v>
      </c>
      <c r="E7" s="9">
        <v>46.89</v>
      </c>
      <c r="F7" s="9">
        <v>0</v>
      </c>
    </row>
    <row r="8" spans="1:6" ht="33.75" customHeight="1">
      <c r="A8" s="15">
        <v>0</v>
      </c>
      <c r="B8" s="16">
        <v>0</v>
      </c>
      <c r="C8" s="15" t="s">
        <v>100</v>
      </c>
      <c r="D8" s="9">
        <v>23.33</v>
      </c>
      <c r="E8" s="9">
        <v>23.33</v>
      </c>
      <c r="F8" s="9">
        <v>0</v>
      </c>
    </row>
    <row r="9" spans="1:6" ht="33.75" customHeight="1">
      <c r="A9" s="15" t="s">
        <v>13</v>
      </c>
      <c r="B9" s="16">
        <v>0</v>
      </c>
      <c r="C9" s="15" t="s">
        <v>101</v>
      </c>
      <c r="D9" s="9">
        <v>26.61</v>
      </c>
      <c r="E9" s="9">
        <v>26.61</v>
      </c>
      <c r="F9" s="9">
        <v>0</v>
      </c>
    </row>
    <row r="10" spans="1:6" ht="33.75" customHeight="1">
      <c r="A10" s="15" t="s">
        <v>10</v>
      </c>
      <c r="B10" s="16">
        <v>0</v>
      </c>
      <c r="C10" s="15"/>
      <c r="D10" s="9"/>
      <c r="E10" s="9"/>
      <c r="F10" s="9"/>
    </row>
    <row r="11" spans="1:6" ht="33.75" customHeight="1">
      <c r="A11" s="15" t="s">
        <v>12</v>
      </c>
      <c r="B11" s="16">
        <v>0</v>
      </c>
      <c r="C11" s="15"/>
      <c r="D11" s="9"/>
      <c r="E11" s="9"/>
      <c r="F11" s="9"/>
    </row>
    <row r="12" spans="1:6" ht="33.75" customHeight="1">
      <c r="A12" s="16"/>
      <c r="B12" s="16"/>
      <c r="C12" s="15"/>
      <c r="D12" s="9"/>
      <c r="E12" s="9"/>
      <c r="F12" s="9"/>
    </row>
    <row r="13" spans="1:6" ht="33.75" customHeight="1">
      <c r="A13" s="16"/>
      <c r="B13" s="16"/>
      <c r="C13" s="15" t="s">
        <v>15</v>
      </c>
      <c r="D13" s="9">
        <v>0</v>
      </c>
      <c r="E13" s="9"/>
      <c r="F13" s="9"/>
    </row>
    <row r="14" spans="1:6" ht="33.75" customHeight="1">
      <c r="A14" s="16"/>
      <c r="B14" s="16"/>
      <c r="C14" s="16"/>
      <c r="D14" s="9"/>
      <c r="E14" s="9"/>
      <c r="F14" s="9"/>
    </row>
    <row r="15" spans="1:6" ht="33.75" customHeight="1">
      <c r="A15" s="16" t="s">
        <v>16</v>
      </c>
      <c r="B15" s="16">
        <v>470.32</v>
      </c>
      <c r="C15" s="16" t="s">
        <v>17</v>
      </c>
      <c r="D15" s="9">
        <f>SUM(D6:D14)</f>
        <v>470.32</v>
      </c>
      <c r="E15" s="9">
        <f>SUM(E6:E14)</f>
        <v>470.32</v>
      </c>
      <c r="F15" s="9">
        <f>SUM(F6:F14)</f>
        <v>0</v>
      </c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19" sqref="A3:IV19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19"/>
      <c r="B1" s="13"/>
      <c r="C1" s="14" t="s">
        <v>27</v>
      </c>
      <c r="D1" s="13"/>
      <c r="E1" s="13"/>
      <c r="F1" s="13"/>
    </row>
    <row r="2" spans="1:6" ht="16.5" customHeight="1">
      <c r="A2" s="47" t="s">
        <v>63</v>
      </c>
      <c r="B2" s="48"/>
      <c r="C2" s="48"/>
      <c r="D2" s="48"/>
      <c r="E2" s="48"/>
      <c r="F2" s="48"/>
    </row>
    <row r="3" spans="1:6" ht="37.5" customHeight="1">
      <c r="A3" s="51" t="s">
        <v>18</v>
      </c>
      <c r="B3" s="51"/>
      <c r="C3" s="51" t="s">
        <v>102</v>
      </c>
      <c r="D3" s="51"/>
      <c r="E3" s="51"/>
      <c r="F3" s="51" t="s">
        <v>19</v>
      </c>
    </row>
    <row r="4" spans="1:6" ht="37.5" customHeight="1">
      <c r="A4" s="9" t="s">
        <v>20</v>
      </c>
      <c r="B4" s="9" t="s">
        <v>21</v>
      </c>
      <c r="C4" s="9" t="s">
        <v>22</v>
      </c>
      <c r="D4" s="9" t="s">
        <v>23</v>
      </c>
      <c r="E4" s="9" t="s">
        <v>24</v>
      </c>
      <c r="F4" s="51"/>
    </row>
    <row r="5" spans="1:6" ht="37.5" customHeight="1">
      <c r="A5" s="9">
        <v>201</v>
      </c>
      <c r="B5" s="9" t="s">
        <v>25</v>
      </c>
      <c r="C5" s="9">
        <f aca="true" t="shared" si="0" ref="C5:E6">C6</f>
        <v>373.49</v>
      </c>
      <c r="D5" s="9">
        <f t="shared" si="0"/>
        <v>333.99</v>
      </c>
      <c r="E5" s="9">
        <f t="shared" si="0"/>
        <v>39.5</v>
      </c>
      <c r="F5" s="9"/>
    </row>
    <row r="6" spans="1:6" ht="37.5" customHeight="1">
      <c r="A6" s="9">
        <v>20129</v>
      </c>
      <c r="B6" s="9" t="s">
        <v>103</v>
      </c>
      <c r="C6" s="9">
        <f t="shared" si="0"/>
        <v>373.49</v>
      </c>
      <c r="D6" s="9">
        <f t="shared" si="0"/>
        <v>333.99</v>
      </c>
      <c r="E6" s="9">
        <f t="shared" si="0"/>
        <v>39.5</v>
      </c>
      <c r="F6" s="9"/>
    </row>
    <row r="7" spans="1:6" ht="37.5" customHeight="1">
      <c r="A7" s="9">
        <v>2012901</v>
      </c>
      <c r="B7" s="9" t="s">
        <v>26</v>
      </c>
      <c r="C7" s="9">
        <f>D7+E7</f>
        <v>373.49</v>
      </c>
      <c r="D7" s="9">
        <v>333.99</v>
      </c>
      <c r="E7" s="9">
        <v>39.5</v>
      </c>
      <c r="F7" s="9"/>
    </row>
    <row r="8" spans="1:6" ht="37.5" customHeight="1">
      <c r="A8" s="9">
        <v>208</v>
      </c>
      <c r="B8" s="29" t="s">
        <v>104</v>
      </c>
      <c r="C8" s="9">
        <f>C9</f>
        <v>46.89</v>
      </c>
      <c r="D8" s="9">
        <f>D9</f>
        <v>46.89</v>
      </c>
      <c r="E8" s="9">
        <v>0</v>
      </c>
      <c r="F8" s="9"/>
    </row>
    <row r="9" spans="1:6" ht="37.5" customHeight="1">
      <c r="A9" s="9">
        <v>20805</v>
      </c>
      <c r="B9" s="29" t="s">
        <v>105</v>
      </c>
      <c r="C9" s="9">
        <f>C10+C11</f>
        <v>46.89</v>
      </c>
      <c r="D9" s="9">
        <f>D10+D11</f>
        <v>46.89</v>
      </c>
      <c r="E9" s="9">
        <f>E10+E11</f>
        <v>0</v>
      </c>
      <c r="F9" s="9"/>
    </row>
    <row r="10" spans="1:6" ht="37.5" customHeight="1">
      <c r="A10" s="9">
        <v>2080501</v>
      </c>
      <c r="B10" s="29" t="s">
        <v>107</v>
      </c>
      <c r="C10" s="9">
        <f>D10+E10</f>
        <v>1.8</v>
      </c>
      <c r="D10" s="9">
        <v>1.8</v>
      </c>
      <c r="E10" s="9">
        <v>0</v>
      </c>
      <c r="F10" s="9"/>
    </row>
    <row r="11" spans="1:6" ht="37.5" customHeight="1">
      <c r="A11" s="9">
        <v>2080505</v>
      </c>
      <c r="B11" s="9" t="s">
        <v>106</v>
      </c>
      <c r="C11" s="9">
        <f>D11+E11</f>
        <v>45.09</v>
      </c>
      <c r="D11" s="9">
        <v>45.09</v>
      </c>
      <c r="E11" s="9">
        <v>0</v>
      </c>
      <c r="F11" s="9"/>
    </row>
    <row r="12" spans="1:6" ht="37.5" customHeight="1">
      <c r="A12" s="9">
        <v>210</v>
      </c>
      <c r="B12" s="9" t="s">
        <v>108</v>
      </c>
      <c r="C12" s="9">
        <f>C13</f>
        <v>23.330000000000002</v>
      </c>
      <c r="D12" s="9">
        <f>D13</f>
        <v>23.330000000000002</v>
      </c>
      <c r="E12" s="9">
        <v>0</v>
      </c>
      <c r="F12" s="9"/>
    </row>
    <row r="13" spans="1:6" ht="37.5" customHeight="1">
      <c r="A13" s="9">
        <v>21011</v>
      </c>
      <c r="B13" s="9" t="s">
        <v>109</v>
      </c>
      <c r="C13" s="9">
        <f aca="true" t="shared" si="1" ref="C13:C18">D13+E13</f>
        <v>23.330000000000002</v>
      </c>
      <c r="D13" s="9">
        <f>D14+D15</f>
        <v>23.330000000000002</v>
      </c>
      <c r="E13" s="9">
        <v>0</v>
      </c>
      <c r="F13" s="9"/>
    </row>
    <row r="14" spans="1:6" ht="37.5" customHeight="1">
      <c r="A14" s="9">
        <v>2101101</v>
      </c>
      <c r="B14" s="9" t="s">
        <v>110</v>
      </c>
      <c r="C14" s="9">
        <f t="shared" si="1"/>
        <v>18.03</v>
      </c>
      <c r="D14" s="9">
        <v>18.03</v>
      </c>
      <c r="E14" s="9">
        <v>0</v>
      </c>
      <c r="F14" s="9"/>
    </row>
    <row r="15" spans="1:6" ht="37.5" customHeight="1">
      <c r="A15" s="9">
        <v>2101103</v>
      </c>
      <c r="B15" s="9" t="s">
        <v>111</v>
      </c>
      <c r="C15" s="9">
        <v>5.3</v>
      </c>
      <c r="D15" s="9">
        <v>5.3</v>
      </c>
      <c r="E15" s="9">
        <v>0</v>
      </c>
      <c r="F15" s="9"/>
    </row>
    <row r="16" spans="1:6" ht="37.5" customHeight="1">
      <c r="A16" s="9">
        <v>221</v>
      </c>
      <c r="B16" s="9" t="s">
        <v>112</v>
      </c>
      <c r="C16" s="9">
        <f>D16+E16</f>
        <v>26.61</v>
      </c>
      <c r="D16" s="9">
        <v>26.61</v>
      </c>
      <c r="E16" s="9">
        <v>0</v>
      </c>
      <c r="F16" s="9"/>
    </row>
    <row r="17" spans="1:6" ht="37.5" customHeight="1">
      <c r="A17" s="9">
        <v>22102</v>
      </c>
      <c r="B17" s="9" t="s">
        <v>113</v>
      </c>
      <c r="C17" s="9">
        <f>D17+E17</f>
        <v>26.61</v>
      </c>
      <c r="D17" s="9">
        <v>26.61</v>
      </c>
      <c r="E17" s="9">
        <v>0</v>
      </c>
      <c r="F17" s="9"/>
    </row>
    <row r="18" spans="1:6" ht="37.5" customHeight="1">
      <c r="A18" s="9">
        <v>2210201</v>
      </c>
      <c r="B18" s="9" t="s">
        <v>85</v>
      </c>
      <c r="C18" s="9">
        <f t="shared" si="1"/>
        <v>26.61</v>
      </c>
      <c r="D18" s="9">
        <v>26.61</v>
      </c>
      <c r="E18" s="9">
        <v>0</v>
      </c>
      <c r="F18" s="9"/>
    </row>
    <row r="19" spans="1:6" ht="37.5" customHeight="1">
      <c r="A19" s="9" t="s">
        <v>5</v>
      </c>
      <c r="B19" s="9" t="s">
        <v>14</v>
      </c>
      <c r="C19" s="9">
        <f>C5+C8+C12++C16</f>
        <v>470.32</v>
      </c>
      <c r="D19" s="9">
        <f>D5+D8+D12++D16</f>
        <v>430.82</v>
      </c>
      <c r="E19" s="9">
        <f>E5+E8+E12++E16</f>
        <v>39.5</v>
      </c>
      <c r="F19" s="9"/>
    </row>
    <row r="20" spans="1:6" ht="13.5">
      <c r="A20" s="49" t="s">
        <v>77</v>
      </c>
      <c r="B20" s="50"/>
      <c r="C20" s="50"/>
      <c r="D20" s="50"/>
      <c r="E20" s="50"/>
      <c r="F20" s="50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9">
      <selection activeCell="D9" sqref="D9:D13"/>
    </sheetView>
  </sheetViews>
  <sheetFormatPr defaultColWidth="9.00390625" defaultRowHeight="18.75" customHeight="1"/>
  <cols>
    <col min="1" max="2" width="7.375" style="0" customWidth="1"/>
    <col min="3" max="3" width="10.125" style="32" customWidth="1"/>
    <col min="4" max="4" width="10.25390625" style="0" customWidth="1"/>
    <col min="5" max="5" width="5.25390625" style="0" customWidth="1"/>
    <col min="6" max="6" width="6.625" style="0" customWidth="1"/>
    <col min="7" max="7" width="12.00390625" style="32" customWidth="1"/>
    <col min="8" max="8" width="10.25390625" style="0" customWidth="1"/>
    <col min="9" max="9" width="8.625" style="0" customWidth="1"/>
    <col min="10" max="10" width="7.875" style="0" customWidth="1"/>
  </cols>
  <sheetData>
    <row r="1" spans="1:10" ht="18.75" customHeight="1">
      <c r="A1" s="55" t="s">
        <v>190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 customHeight="1">
      <c r="A2" s="54" t="s">
        <v>189</v>
      </c>
      <c r="B2" s="54"/>
      <c r="C2" s="54"/>
      <c r="D2" s="54"/>
      <c r="E2" s="54" t="s">
        <v>86</v>
      </c>
      <c r="F2" s="54"/>
      <c r="G2" s="54"/>
      <c r="H2" s="54"/>
      <c r="I2" s="54"/>
      <c r="J2" s="54" t="s">
        <v>19</v>
      </c>
    </row>
    <row r="3" spans="1:10" ht="18.75" customHeight="1">
      <c r="A3" s="54" t="s">
        <v>20</v>
      </c>
      <c r="B3" s="54"/>
      <c r="C3" s="54" t="s">
        <v>89</v>
      </c>
      <c r="D3" s="54" t="s">
        <v>87</v>
      </c>
      <c r="E3" s="54" t="s">
        <v>88</v>
      </c>
      <c r="F3" s="54"/>
      <c r="G3" s="54" t="s">
        <v>89</v>
      </c>
      <c r="H3" s="54" t="s">
        <v>97</v>
      </c>
      <c r="I3" s="54" t="s">
        <v>98</v>
      </c>
      <c r="J3" s="54"/>
    </row>
    <row r="4" spans="1:10" ht="15.75" customHeight="1">
      <c r="A4" s="27" t="s">
        <v>78</v>
      </c>
      <c r="B4" s="23" t="s">
        <v>79</v>
      </c>
      <c r="C4" s="54"/>
      <c r="D4" s="54"/>
      <c r="E4" s="23" t="s">
        <v>78</v>
      </c>
      <c r="F4" s="23" t="s">
        <v>79</v>
      </c>
      <c r="G4" s="54"/>
      <c r="H4" s="54"/>
      <c r="I4" s="54"/>
      <c r="J4" s="23"/>
    </row>
    <row r="5" spans="1:10" ht="18.75" customHeight="1">
      <c r="A5" s="30">
        <v>501</v>
      </c>
      <c r="B5" s="31"/>
      <c r="C5" s="23" t="s">
        <v>126</v>
      </c>
      <c r="D5" s="23">
        <v>374.74</v>
      </c>
      <c r="E5" s="24">
        <v>301</v>
      </c>
      <c r="F5" s="23"/>
      <c r="G5" s="23" t="s">
        <v>127</v>
      </c>
      <c r="H5" s="23">
        <v>374.74</v>
      </c>
      <c r="I5" s="9">
        <v>0</v>
      </c>
      <c r="J5" s="9"/>
    </row>
    <row r="6" spans="1:10" ht="18.75" customHeight="1">
      <c r="A6" s="52"/>
      <c r="B6" s="53" t="s">
        <v>80</v>
      </c>
      <c r="C6" s="51" t="s">
        <v>83</v>
      </c>
      <c r="D6" s="51">
        <f>H6+H7+H8</f>
        <v>217.42999999999998</v>
      </c>
      <c r="E6" s="51"/>
      <c r="F6" s="25" t="s">
        <v>80</v>
      </c>
      <c r="G6" s="9" t="s">
        <v>90</v>
      </c>
      <c r="H6" s="9">
        <v>62.79</v>
      </c>
      <c r="I6" s="9">
        <v>0</v>
      </c>
      <c r="J6" s="9"/>
    </row>
    <row r="7" spans="1:10" ht="18.75" customHeight="1">
      <c r="A7" s="52"/>
      <c r="B7" s="53"/>
      <c r="C7" s="51"/>
      <c r="D7" s="51"/>
      <c r="E7" s="51"/>
      <c r="F7" s="25" t="s">
        <v>81</v>
      </c>
      <c r="G7" s="9" t="s">
        <v>91</v>
      </c>
      <c r="H7" s="9">
        <v>136.41</v>
      </c>
      <c r="I7" s="9">
        <v>0</v>
      </c>
      <c r="J7" s="9"/>
    </row>
    <row r="8" spans="1:10" ht="18.75" customHeight="1">
      <c r="A8" s="52"/>
      <c r="B8" s="53"/>
      <c r="C8" s="51"/>
      <c r="D8" s="51"/>
      <c r="E8" s="51"/>
      <c r="F8" s="25" t="s">
        <v>82</v>
      </c>
      <c r="G8" s="9" t="s">
        <v>92</v>
      </c>
      <c r="H8" s="9">
        <v>18.23</v>
      </c>
      <c r="I8" s="9">
        <v>0</v>
      </c>
      <c r="J8" s="9"/>
    </row>
    <row r="9" spans="1:10" ht="18.75" customHeight="1">
      <c r="A9" s="52"/>
      <c r="B9" s="53" t="s">
        <v>81</v>
      </c>
      <c r="C9" s="51" t="s">
        <v>84</v>
      </c>
      <c r="D9" s="51">
        <f>H9+H10+H11+H12+H13</f>
        <v>70.69</v>
      </c>
      <c r="E9" s="51"/>
      <c r="F9" s="25" t="s">
        <v>93</v>
      </c>
      <c r="G9" s="9" t="s">
        <v>95</v>
      </c>
      <c r="H9" s="9">
        <v>45.09</v>
      </c>
      <c r="I9" s="9">
        <v>0</v>
      </c>
      <c r="J9" s="9"/>
    </row>
    <row r="10" spans="1:10" ht="18.75" customHeight="1">
      <c r="A10" s="52"/>
      <c r="B10" s="53"/>
      <c r="C10" s="51"/>
      <c r="D10" s="51"/>
      <c r="E10" s="51"/>
      <c r="F10" s="25" t="s">
        <v>94</v>
      </c>
      <c r="G10" s="9" t="s">
        <v>96</v>
      </c>
      <c r="H10" s="9">
        <v>0</v>
      </c>
      <c r="I10" s="9">
        <v>0</v>
      </c>
      <c r="J10" s="9"/>
    </row>
    <row r="11" spans="1:10" ht="18.75" customHeight="1">
      <c r="A11" s="52"/>
      <c r="B11" s="53"/>
      <c r="C11" s="51"/>
      <c r="D11" s="51"/>
      <c r="E11" s="51"/>
      <c r="F11" s="25" t="s">
        <v>114</v>
      </c>
      <c r="G11" s="9" t="s">
        <v>115</v>
      </c>
      <c r="H11" s="9">
        <v>18.03</v>
      </c>
      <c r="I11" s="9">
        <v>0</v>
      </c>
      <c r="J11" s="9"/>
    </row>
    <row r="12" spans="1:10" ht="18.75" customHeight="1">
      <c r="A12" s="52"/>
      <c r="B12" s="53"/>
      <c r="C12" s="51"/>
      <c r="D12" s="51"/>
      <c r="E12" s="51"/>
      <c r="F12" s="25" t="s">
        <v>116</v>
      </c>
      <c r="G12" s="9" t="s">
        <v>117</v>
      </c>
      <c r="H12" s="9">
        <v>5.3</v>
      </c>
      <c r="I12" s="9">
        <v>0</v>
      </c>
      <c r="J12" s="9"/>
    </row>
    <row r="13" spans="1:10" ht="18.75" customHeight="1">
      <c r="A13" s="52"/>
      <c r="B13" s="53"/>
      <c r="C13" s="51"/>
      <c r="D13" s="51"/>
      <c r="E13" s="51"/>
      <c r="F13" s="25" t="s">
        <v>118</v>
      </c>
      <c r="G13" s="9" t="s">
        <v>119</v>
      </c>
      <c r="H13" s="9">
        <v>2.27</v>
      </c>
      <c r="I13" s="9">
        <v>0</v>
      </c>
      <c r="J13" s="9"/>
    </row>
    <row r="14" spans="1:10" ht="18.75" customHeight="1">
      <c r="A14" s="26"/>
      <c r="B14" s="25" t="s">
        <v>82</v>
      </c>
      <c r="C14" s="9" t="s">
        <v>85</v>
      </c>
      <c r="D14" s="9">
        <f>H14</f>
        <v>26.61</v>
      </c>
      <c r="E14" s="9"/>
      <c r="F14" s="25">
        <v>13</v>
      </c>
      <c r="G14" s="9" t="s">
        <v>85</v>
      </c>
      <c r="H14" s="9">
        <v>26.61</v>
      </c>
      <c r="I14" s="9">
        <v>0</v>
      </c>
      <c r="J14" s="9"/>
    </row>
    <row r="15" spans="1:10" ht="18.75" customHeight="1">
      <c r="A15" s="52"/>
      <c r="B15" s="53" t="s">
        <v>120</v>
      </c>
      <c r="C15" s="51" t="s">
        <v>121</v>
      </c>
      <c r="D15" s="51">
        <f>H15+H16</f>
        <v>60.010000000000005</v>
      </c>
      <c r="E15" s="51"/>
      <c r="F15" s="25" t="s">
        <v>123</v>
      </c>
      <c r="G15" s="9" t="s">
        <v>124</v>
      </c>
      <c r="H15" s="9">
        <v>6.84</v>
      </c>
      <c r="I15" s="9">
        <v>0</v>
      </c>
      <c r="J15" s="9"/>
    </row>
    <row r="16" spans="1:10" ht="18.75" customHeight="1">
      <c r="A16" s="52"/>
      <c r="B16" s="53"/>
      <c r="C16" s="51"/>
      <c r="D16" s="51"/>
      <c r="E16" s="51"/>
      <c r="F16" s="25" t="s">
        <v>122</v>
      </c>
      <c r="G16" s="9" t="s">
        <v>121</v>
      </c>
      <c r="H16" s="9">
        <v>53.17</v>
      </c>
      <c r="I16" s="9">
        <v>0</v>
      </c>
      <c r="J16" s="9"/>
    </row>
    <row r="17" spans="1:10" ht="18.75" customHeight="1">
      <c r="A17" s="30" t="s">
        <v>125</v>
      </c>
      <c r="B17" s="34"/>
      <c r="C17" s="23" t="s">
        <v>128</v>
      </c>
      <c r="D17" s="23">
        <v>43.62</v>
      </c>
      <c r="E17" s="23">
        <v>302</v>
      </c>
      <c r="F17" s="31"/>
      <c r="G17" s="23" t="s">
        <v>129</v>
      </c>
      <c r="H17" s="33">
        <v>0</v>
      </c>
      <c r="I17" s="23">
        <v>43.62</v>
      </c>
      <c r="J17" s="9"/>
    </row>
    <row r="18" spans="1:10" ht="18.75" customHeight="1">
      <c r="A18" s="52"/>
      <c r="B18" s="52" t="s">
        <v>80</v>
      </c>
      <c r="C18" s="56" t="s">
        <v>147</v>
      </c>
      <c r="D18" s="52" t="s">
        <v>175</v>
      </c>
      <c r="E18" s="9"/>
      <c r="F18" s="25" t="s">
        <v>130</v>
      </c>
      <c r="G18" s="9" t="s">
        <v>131</v>
      </c>
      <c r="H18" s="33">
        <v>0</v>
      </c>
      <c r="I18" s="9">
        <v>3.53</v>
      </c>
      <c r="J18" s="9"/>
    </row>
    <row r="19" spans="1:10" ht="18.75" customHeight="1">
      <c r="A19" s="52"/>
      <c r="B19" s="52"/>
      <c r="C19" s="56"/>
      <c r="D19" s="52"/>
      <c r="E19" s="9"/>
      <c r="F19" s="25" t="s">
        <v>132</v>
      </c>
      <c r="G19" s="9" t="s">
        <v>133</v>
      </c>
      <c r="H19" s="33">
        <v>0</v>
      </c>
      <c r="I19" s="9">
        <v>0.67</v>
      </c>
      <c r="J19" s="9"/>
    </row>
    <row r="20" spans="1:10" ht="18.75" customHeight="1">
      <c r="A20" s="52"/>
      <c r="B20" s="52"/>
      <c r="C20" s="56"/>
      <c r="D20" s="52"/>
      <c r="E20" s="9"/>
      <c r="F20" s="25" t="s">
        <v>134</v>
      </c>
      <c r="G20" s="9" t="s">
        <v>135</v>
      </c>
      <c r="H20" s="33">
        <v>0</v>
      </c>
      <c r="I20" s="9">
        <v>0.37</v>
      </c>
      <c r="J20" s="9"/>
    </row>
    <row r="21" spans="1:10" ht="18.75" customHeight="1">
      <c r="A21" s="52"/>
      <c r="B21" s="52"/>
      <c r="C21" s="56"/>
      <c r="D21" s="52"/>
      <c r="E21" s="9"/>
      <c r="F21" s="25" t="s">
        <v>136</v>
      </c>
      <c r="G21" s="9" t="s">
        <v>137</v>
      </c>
      <c r="H21" s="33">
        <v>0</v>
      </c>
      <c r="I21" s="9">
        <v>1.4</v>
      </c>
      <c r="J21" s="9"/>
    </row>
    <row r="22" spans="1:10" ht="18.75" customHeight="1">
      <c r="A22" s="52"/>
      <c r="B22" s="52"/>
      <c r="C22" s="56"/>
      <c r="D22" s="52"/>
      <c r="E22" s="9"/>
      <c r="F22" s="25" t="s">
        <v>138</v>
      </c>
      <c r="G22" s="9" t="s">
        <v>139</v>
      </c>
      <c r="H22" s="33">
        <v>0</v>
      </c>
      <c r="I22" s="9">
        <v>1.33</v>
      </c>
      <c r="J22" s="9"/>
    </row>
    <row r="23" spans="1:10" ht="18.75" customHeight="1">
      <c r="A23" s="52"/>
      <c r="B23" s="52"/>
      <c r="C23" s="56"/>
      <c r="D23" s="52"/>
      <c r="E23" s="9"/>
      <c r="F23" s="25" t="s">
        <v>93</v>
      </c>
      <c r="G23" s="9" t="s">
        <v>140</v>
      </c>
      <c r="H23" s="33">
        <v>0</v>
      </c>
      <c r="I23" s="9">
        <v>0</v>
      </c>
      <c r="J23" s="9"/>
    </row>
    <row r="24" spans="1:10" ht="18.75" customHeight="1">
      <c r="A24" s="52"/>
      <c r="B24" s="52"/>
      <c r="C24" s="56"/>
      <c r="D24" s="52"/>
      <c r="E24" s="9"/>
      <c r="F24" s="25" t="s">
        <v>141</v>
      </c>
      <c r="G24" s="9" t="s">
        <v>142</v>
      </c>
      <c r="H24" s="33">
        <v>0</v>
      </c>
      <c r="I24" s="9">
        <v>7.84</v>
      </c>
      <c r="J24" s="9"/>
    </row>
    <row r="25" spans="1:10" ht="18.75" customHeight="1">
      <c r="A25" s="52"/>
      <c r="B25" s="52"/>
      <c r="C25" s="56"/>
      <c r="D25" s="52"/>
      <c r="E25" s="9"/>
      <c r="F25" s="25" t="s">
        <v>143</v>
      </c>
      <c r="G25" s="9" t="s">
        <v>144</v>
      </c>
      <c r="H25" s="33">
        <v>0</v>
      </c>
      <c r="I25" s="9">
        <v>4.81</v>
      </c>
      <c r="J25" s="9"/>
    </row>
    <row r="26" spans="1:10" ht="18.75" customHeight="1">
      <c r="A26" s="52"/>
      <c r="B26" s="52"/>
      <c r="C26" s="56"/>
      <c r="D26" s="52"/>
      <c r="E26" s="9"/>
      <c r="F26" s="25" t="s">
        <v>145</v>
      </c>
      <c r="G26" s="9" t="s">
        <v>146</v>
      </c>
      <c r="H26" s="33">
        <v>0</v>
      </c>
      <c r="I26" s="9">
        <v>0.08</v>
      </c>
      <c r="J26" s="9"/>
    </row>
    <row r="27" spans="1:10" ht="18.75" customHeight="1">
      <c r="A27" s="28"/>
      <c r="B27" s="28" t="s">
        <v>148</v>
      </c>
      <c r="C27" s="35" t="s">
        <v>149</v>
      </c>
      <c r="D27" s="28" t="s">
        <v>176</v>
      </c>
      <c r="E27" s="9"/>
      <c r="F27" s="25" t="s">
        <v>150</v>
      </c>
      <c r="G27" s="9" t="s">
        <v>151</v>
      </c>
      <c r="H27" s="33">
        <v>0</v>
      </c>
      <c r="I27" s="9">
        <v>5.5</v>
      </c>
      <c r="J27" s="9"/>
    </row>
    <row r="28" spans="1:10" ht="18.75" customHeight="1">
      <c r="A28" s="28"/>
      <c r="B28" s="28" t="s">
        <v>152</v>
      </c>
      <c r="C28" s="35" t="s">
        <v>153</v>
      </c>
      <c r="D28" s="28" t="s">
        <v>179</v>
      </c>
      <c r="E28" s="9"/>
      <c r="F28" s="25" t="s">
        <v>154</v>
      </c>
      <c r="G28" s="9" t="s">
        <v>153</v>
      </c>
      <c r="H28" s="33">
        <v>0</v>
      </c>
      <c r="I28" s="9">
        <v>1.01</v>
      </c>
      <c r="J28" s="9"/>
    </row>
    <row r="29" spans="1:10" ht="18.75" customHeight="1">
      <c r="A29" s="28"/>
      <c r="B29" s="28" t="s">
        <v>155</v>
      </c>
      <c r="C29" s="35" t="s">
        <v>156</v>
      </c>
      <c r="D29" s="28" t="s">
        <v>178</v>
      </c>
      <c r="E29" s="9"/>
      <c r="F29" s="25" t="s">
        <v>157</v>
      </c>
      <c r="G29" s="9" t="s">
        <v>156</v>
      </c>
      <c r="H29" s="33">
        <v>0</v>
      </c>
      <c r="I29" s="9">
        <v>0.63</v>
      </c>
      <c r="J29" s="9"/>
    </row>
    <row r="30" spans="1:10" ht="18.75" customHeight="1">
      <c r="A30" s="28"/>
      <c r="B30" s="28" t="s">
        <v>93</v>
      </c>
      <c r="C30" s="35" t="s">
        <v>158</v>
      </c>
      <c r="D30" s="28" t="s">
        <v>177</v>
      </c>
      <c r="E30" s="9"/>
      <c r="F30" s="25" t="s">
        <v>159</v>
      </c>
      <c r="G30" s="35" t="s">
        <v>158</v>
      </c>
      <c r="H30" s="33">
        <v>0</v>
      </c>
      <c r="I30" s="9">
        <v>12</v>
      </c>
      <c r="J30" s="9"/>
    </row>
    <row r="31" spans="1:10" ht="18.75" customHeight="1">
      <c r="A31" s="28"/>
      <c r="B31" s="52" t="s">
        <v>160</v>
      </c>
      <c r="C31" s="56" t="s">
        <v>161</v>
      </c>
      <c r="D31" s="52" t="s">
        <v>180</v>
      </c>
      <c r="E31" s="9"/>
      <c r="F31" s="25" t="s">
        <v>160</v>
      </c>
      <c r="G31" s="35" t="s">
        <v>162</v>
      </c>
      <c r="H31" s="33">
        <v>0</v>
      </c>
      <c r="I31" s="9">
        <v>1.34</v>
      </c>
      <c r="J31" s="9" t="s">
        <v>171</v>
      </c>
    </row>
    <row r="32" spans="1:10" ht="18.75" customHeight="1">
      <c r="A32" s="28"/>
      <c r="B32" s="52"/>
      <c r="C32" s="56"/>
      <c r="D32" s="52"/>
      <c r="E32" s="9"/>
      <c r="F32" s="25" t="s">
        <v>160</v>
      </c>
      <c r="G32" s="35" t="s">
        <v>163</v>
      </c>
      <c r="H32" s="33">
        <v>0</v>
      </c>
      <c r="I32" s="9">
        <v>1.26</v>
      </c>
      <c r="J32" s="9" t="s">
        <v>170</v>
      </c>
    </row>
    <row r="33" spans="1:10" ht="18.75" customHeight="1">
      <c r="A33" s="28"/>
      <c r="B33" s="52"/>
      <c r="C33" s="56"/>
      <c r="D33" s="52"/>
      <c r="E33" s="9"/>
      <c r="F33" s="25" t="s">
        <v>160</v>
      </c>
      <c r="G33" s="35" t="s">
        <v>161</v>
      </c>
      <c r="H33" s="33">
        <v>0</v>
      </c>
      <c r="I33" s="9">
        <v>1.85</v>
      </c>
      <c r="J33" s="9"/>
    </row>
    <row r="34" spans="1:10" ht="18.75" customHeight="1">
      <c r="A34" s="30" t="s">
        <v>164</v>
      </c>
      <c r="B34" s="34"/>
      <c r="C34" s="23" t="s">
        <v>165</v>
      </c>
      <c r="D34" s="36" t="s">
        <v>181</v>
      </c>
      <c r="E34" s="30" t="s">
        <v>166</v>
      </c>
      <c r="F34" s="34"/>
      <c r="G34" s="23" t="s">
        <v>165</v>
      </c>
      <c r="H34" s="23">
        <v>12.46</v>
      </c>
      <c r="I34" s="9">
        <v>0</v>
      </c>
      <c r="J34" s="9"/>
    </row>
    <row r="35" spans="1:10" ht="18.75" customHeight="1">
      <c r="A35" s="52"/>
      <c r="B35" s="52" t="s">
        <v>160</v>
      </c>
      <c r="C35" s="56" t="s">
        <v>168</v>
      </c>
      <c r="D35" s="52" t="s">
        <v>182</v>
      </c>
      <c r="E35" s="9"/>
      <c r="F35" s="25" t="s">
        <v>132</v>
      </c>
      <c r="G35" s="9" t="s">
        <v>167</v>
      </c>
      <c r="H35" s="9">
        <v>1.8</v>
      </c>
      <c r="I35" s="9">
        <v>0</v>
      </c>
      <c r="J35" s="9"/>
    </row>
    <row r="36" spans="1:10" ht="18.75" customHeight="1">
      <c r="A36" s="52"/>
      <c r="B36" s="52"/>
      <c r="C36" s="56"/>
      <c r="D36" s="52"/>
      <c r="E36" s="9"/>
      <c r="F36" s="25" t="s">
        <v>160</v>
      </c>
      <c r="G36" s="9" t="s">
        <v>169</v>
      </c>
      <c r="H36" s="9">
        <v>6.84</v>
      </c>
      <c r="I36" s="9">
        <v>0</v>
      </c>
      <c r="J36" s="9" t="s">
        <v>172</v>
      </c>
    </row>
    <row r="37" spans="1:10" ht="18.75" customHeight="1">
      <c r="A37" s="52"/>
      <c r="B37" s="52"/>
      <c r="C37" s="56"/>
      <c r="D37" s="52"/>
      <c r="E37" s="9"/>
      <c r="F37" s="25" t="s">
        <v>160</v>
      </c>
      <c r="G37" s="9" t="s">
        <v>169</v>
      </c>
      <c r="H37" s="9">
        <v>3.34</v>
      </c>
      <c r="I37" s="9">
        <v>0</v>
      </c>
      <c r="J37" s="9" t="s">
        <v>173</v>
      </c>
    </row>
    <row r="38" spans="1:10" ht="18.75" customHeight="1">
      <c r="A38" s="52"/>
      <c r="B38" s="52"/>
      <c r="C38" s="56"/>
      <c r="D38" s="52"/>
      <c r="E38" s="10"/>
      <c r="F38" s="25" t="s">
        <v>160</v>
      </c>
      <c r="G38" s="9" t="s">
        <v>169</v>
      </c>
      <c r="H38" s="9">
        <v>0.48</v>
      </c>
      <c r="I38" s="9">
        <v>0</v>
      </c>
      <c r="J38" s="9" t="s">
        <v>174</v>
      </c>
    </row>
    <row r="39" spans="1:10" s="39" customFormat="1" ht="18.75" customHeight="1">
      <c r="A39" s="57" t="s">
        <v>5</v>
      </c>
      <c r="B39" s="58"/>
      <c r="C39" s="59"/>
      <c r="D39" s="23">
        <v>470.32</v>
      </c>
      <c r="E39" s="57" t="s">
        <v>183</v>
      </c>
      <c r="F39" s="58"/>
      <c r="G39" s="59"/>
      <c r="H39" s="23">
        <v>426.7</v>
      </c>
      <c r="I39" s="23">
        <v>43.62</v>
      </c>
      <c r="J39" s="23"/>
    </row>
  </sheetData>
  <sheetProtection/>
  <mergeCells count="39">
    <mergeCell ref="D35:D38"/>
    <mergeCell ref="C18:C26"/>
    <mergeCell ref="D18:D26"/>
    <mergeCell ref="A39:C39"/>
    <mergeCell ref="E39:G39"/>
    <mergeCell ref="B31:B33"/>
    <mergeCell ref="C31:C33"/>
    <mergeCell ref="D31:D33"/>
    <mergeCell ref="A35:A38"/>
    <mergeCell ref="B35:B38"/>
    <mergeCell ref="C35:C38"/>
    <mergeCell ref="A15:A16"/>
    <mergeCell ref="B15:B16"/>
    <mergeCell ref="A18:A26"/>
    <mergeCell ref="B18:B26"/>
    <mergeCell ref="J2:J3"/>
    <mergeCell ref="E2:I2"/>
    <mergeCell ref="C9:C13"/>
    <mergeCell ref="C15:C16"/>
    <mergeCell ref="D15:D16"/>
    <mergeCell ref="E15:E16"/>
    <mergeCell ref="A1:J1"/>
    <mergeCell ref="H3:H4"/>
    <mergeCell ref="E9:E13"/>
    <mergeCell ref="E6:E8"/>
    <mergeCell ref="I3:I4"/>
    <mergeCell ref="D3:D4"/>
    <mergeCell ref="D6:D8"/>
    <mergeCell ref="A3:B3"/>
    <mergeCell ref="A2:D2"/>
    <mergeCell ref="D9:D13"/>
    <mergeCell ref="A6:A8"/>
    <mergeCell ref="B9:B13"/>
    <mergeCell ref="C3:C4"/>
    <mergeCell ref="G3:G4"/>
    <mergeCell ref="B6:B8"/>
    <mergeCell ref="A9:A13"/>
    <mergeCell ref="E3:F3"/>
    <mergeCell ref="C6:C8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0">
      <selection activeCell="F22" sqref="F22"/>
    </sheetView>
  </sheetViews>
  <sheetFormatPr defaultColWidth="9.00390625" defaultRowHeight="13.5"/>
  <cols>
    <col min="1" max="12" width="10.50390625" style="0" customWidth="1"/>
  </cols>
  <sheetData>
    <row r="1" spans="1:12" ht="30" customHeight="1">
      <c r="A1" s="60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0.25" customHeight="1">
      <c r="A2" s="17"/>
      <c r="B2" s="11"/>
      <c r="C2" s="11"/>
      <c r="D2" s="11"/>
      <c r="E2" s="11"/>
      <c r="F2" s="11"/>
      <c r="G2" s="11"/>
      <c r="H2" s="11"/>
      <c r="I2" s="11"/>
      <c r="J2" s="11"/>
      <c r="K2" s="48" t="s">
        <v>64</v>
      </c>
      <c r="L2" s="48"/>
    </row>
    <row r="3" spans="1:12" ht="48.75" customHeight="1">
      <c r="A3" s="64" t="s">
        <v>184</v>
      </c>
      <c r="B3" s="64"/>
      <c r="C3" s="64"/>
      <c r="D3" s="64"/>
      <c r="E3" s="64"/>
      <c r="F3" s="64"/>
      <c r="G3" s="64" t="s">
        <v>185</v>
      </c>
      <c r="H3" s="64"/>
      <c r="I3" s="64"/>
      <c r="J3" s="64"/>
      <c r="K3" s="64"/>
      <c r="L3" s="64"/>
    </row>
    <row r="4" spans="1:12" ht="48.75" customHeight="1">
      <c r="A4" s="62" t="s">
        <v>5</v>
      </c>
      <c r="B4" s="61" t="s">
        <v>28</v>
      </c>
      <c r="C4" s="62" t="s">
        <v>29</v>
      </c>
      <c r="D4" s="62"/>
      <c r="E4" s="62"/>
      <c r="F4" s="61" t="s">
        <v>30</v>
      </c>
      <c r="G4" s="62" t="s">
        <v>5</v>
      </c>
      <c r="H4" s="61" t="s">
        <v>28</v>
      </c>
      <c r="I4" s="62" t="s">
        <v>29</v>
      </c>
      <c r="J4" s="62"/>
      <c r="K4" s="62"/>
      <c r="L4" s="61" t="s">
        <v>30</v>
      </c>
    </row>
    <row r="5" spans="1:12" ht="52.5" customHeight="1">
      <c r="A5" s="62"/>
      <c r="B5" s="61"/>
      <c r="C5" s="7" t="s">
        <v>22</v>
      </c>
      <c r="D5" s="7" t="s">
        <v>31</v>
      </c>
      <c r="E5" s="7" t="s">
        <v>32</v>
      </c>
      <c r="F5" s="61"/>
      <c r="G5" s="62"/>
      <c r="H5" s="61"/>
      <c r="I5" s="7" t="s">
        <v>22</v>
      </c>
      <c r="J5" s="7" t="s">
        <v>31</v>
      </c>
      <c r="K5" s="7" t="s">
        <v>32</v>
      </c>
      <c r="L5" s="61"/>
    </row>
    <row r="6" spans="1:12" ht="43.5" customHeight="1">
      <c r="A6" s="4">
        <v>8.7</v>
      </c>
      <c r="B6" s="4">
        <v>0</v>
      </c>
      <c r="C6" s="4">
        <v>8.7</v>
      </c>
      <c r="D6" s="4">
        <v>0</v>
      </c>
      <c r="E6" s="4">
        <v>8</v>
      </c>
      <c r="F6" s="4">
        <v>0.7</v>
      </c>
      <c r="G6" s="4">
        <v>12.63</v>
      </c>
      <c r="H6" s="4">
        <v>0</v>
      </c>
      <c r="I6" s="4">
        <v>12.63</v>
      </c>
      <c r="J6" s="4">
        <v>0</v>
      </c>
      <c r="K6" s="4">
        <v>12</v>
      </c>
      <c r="L6" s="4">
        <v>0.63</v>
      </c>
    </row>
    <row r="7" spans="1:12" ht="43.5" customHeight="1">
      <c r="A7" s="5">
        <v>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43.5" customHeight="1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43.5" customHeight="1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43.5" customHeight="1">
      <c r="A10" s="5">
        <v>0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6" ht="18.75">
      <c r="A11" s="20" t="s">
        <v>73</v>
      </c>
      <c r="B11" s="20"/>
      <c r="C11" s="20"/>
      <c r="D11" s="20"/>
      <c r="E11" s="20"/>
      <c r="F11" s="20"/>
    </row>
    <row r="12" spans="1:6" ht="18.75">
      <c r="A12" s="63" t="s">
        <v>74</v>
      </c>
      <c r="B12" s="63"/>
      <c r="C12" s="63"/>
      <c r="D12" s="63"/>
      <c r="E12" s="63"/>
      <c r="F12" s="63"/>
    </row>
  </sheetData>
  <sheetProtection/>
  <mergeCells count="13">
    <mergeCell ref="A12:F12"/>
    <mergeCell ref="G4:G5"/>
    <mergeCell ref="H4:H5"/>
    <mergeCell ref="I4:K4"/>
    <mergeCell ref="A4:A5"/>
    <mergeCell ref="A1:L1"/>
    <mergeCell ref="B4:B5"/>
    <mergeCell ref="C4:E4"/>
    <mergeCell ref="F4:F5"/>
    <mergeCell ref="L4:L5"/>
    <mergeCell ref="K2:L2"/>
    <mergeCell ref="A3:F3"/>
    <mergeCell ref="G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8" sqref="H18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60" t="s">
        <v>33</v>
      </c>
      <c r="B1" s="60"/>
      <c r="C1" s="60"/>
      <c r="D1" s="60"/>
      <c r="E1" s="60"/>
      <c r="F1" s="60"/>
    </row>
    <row r="2" spans="1:6" ht="21" customHeight="1">
      <c r="A2" s="3" t="s">
        <v>65</v>
      </c>
      <c r="E2" s="48" t="s">
        <v>66</v>
      </c>
      <c r="F2" s="48"/>
    </row>
    <row r="3" spans="1:6" ht="40.5" customHeight="1">
      <c r="A3" s="65" t="s">
        <v>20</v>
      </c>
      <c r="B3" s="65" t="s">
        <v>34</v>
      </c>
      <c r="C3" s="65" t="s">
        <v>35</v>
      </c>
      <c r="D3" s="65" t="s">
        <v>36</v>
      </c>
      <c r="E3" s="65"/>
      <c r="F3" s="65"/>
    </row>
    <row r="4" spans="1:6" ht="31.5" customHeight="1">
      <c r="A4" s="65"/>
      <c r="B4" s="65"/>
      <c r="C4" s="65"/>
      <c r="D4" s="21" t="s">
        <v>5</v>
      </c>
      <c r="E4" s="21" t="s">
        <v>23</v>
      </c>
      <c r="F4" s="21" t="s">
        <v>24</v>
      </c>
    </row>
    <row r="5" spans="1:6" ht="27" customHeight="1">
      <c r="A5" s="4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</row>
    <row r="6" spans="1:6" ht="27" customHeight="1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</row>
    <row r="7" spans="1:6" ht="27" customHeight="1">
      <c r="A7" s="4">
        <v>0</v>
      </c>
      <c r="B7" s="4">
        <v>0</v>
      </c>
      <c r="C7" s="4">
        <v>0</v>
      </c>
      <c r="D7" s="4">
        <v>0</v>
      </c>
      <c r="E7" s="4">
        <v>0</v>
      </c>
      <c r="F7" s="4">
        <v>0</v>
      </c>
    </row>
    <row r="8" spans="1:6" ht="27" customHeight="1">
      <c r="A8" s="4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</row>
    <row r="9" spans="1:6" ht="27" customHeight="1">
      <c r="A9" s="4">
        <v>0</v>
      </c>
      <c r="B9" s="4">
        <v>0</v>
      </c>
      <c r="C9" s="4">
        <v>0</v>
      </c>
      <c r="D9" s="4">
        <v>0</v>
      </c>
      <c r="E9" s="4">
        <v>0</v>
      </c>
      <c r="F9" s="4">
        <v>0</v>
      </c>
    </row>
    <row r="10" spans="1:6" ht="27" customHeight="1">
      <c r="A10" s="4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27" customHeight="1">
      <c r="A11" s="4">
        <v>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27" customHeight="1">
      <c r="A12" s="4">
        <v>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27" customHeight="1">
      <c r="A13" s="4">
        <v>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27" customHeight="1">
      <c r="A14" s="4">
        <v>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</row>
    <row r="15" spans="1:6" ht="27" customHeight="1">
      <c r="A15" s="4">
        <v>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ht="27" customHeight="1">
      <c r="A16" s="4">
        <v>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</row>
    <row r="17" spans="1:6" ht="27" customHeight="1">
      <c r="A17" s="4">
        <v>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</row>
    <row r="18" spans="1:6" ht="27" customHeight="1">
      <c r="A18" s="4">
        <v>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</row>
    <row r="19" spans="1:6" ht="27" customHeight="1">
      <c r="A19" s="4">
        <v>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</row>
    <row r="20" spans="1:6" ht="27" customHeight="1">
      <c r="A20" s="62" t="s">
        <v>5</v>
      </c>
      <c r="B20" s="62"/>
      <c r="C20" s="4">
        <v>0</v>
      </c>
      <c r="D20" s="4">
        <v>0</v>
      </c>
      <c r="E20" s="4">
        <v>0</v>
      </c>
      <c r="F20" s="4">
        <v>0</v>
      </c>
    </row>
    <row r="21" spans="1:6" ht="18.75">
      <c r="A21" s="63" t="s">
        <v>71</v>
      </c>
      <c r="B21" s="63"/>
      <c r="C21" s="63"/>
      <c r="D21" s="63"/>
      <c r="E21" s="63"/>
      <c r="F21" s="63"/>
    </row>
    <row r="22" spans="1:6" ht="18.75">
      <c r="A22" s="63" t="s">
        <v>75</v>
      </c>
      <c r="B22" s="63"/>
      <c r="C22" s="63"/>
      <c r="D22" s="63"/>
      <c r="E22" s="63"/>
      <c r="F22" s="63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3">
      <selection activeCell="H6" sqref="H6"/>
    </sheetView>
  </sheetViews>
  <sheetFormatPr defaultColWidth="9.00390625" defaultRowHeight="13.5"/>
  <cols>
    <col min="1" max="1" width="35.875" style="0" customWidth="1"/>
    <col min="2" max="2" width="27.00390625" style="0" customWidth="1"/>
    <col min="3" max="3" width="35.25390625" style="0" customWidth="1"/>
    <col min="4" max="4" width="27.50390625" style="0" customWidth="1"/>
  </cols>
  <sheetData>
    <row r="1" spans="1:4" ht="33.75" customHeight="1">
      <c r="A1" s="60" t="s">
        <v>76</v>
      </c>
      <c r="B1" s="60"/>
      <c r="C1" s="60"/>
      <c r="D1" s="60"/>
    </row>
    <row r="2" spans="1:4" ht="21" customHeight="1">
      <c r="A2" s="2"/>
      <c r="D2" s="22" t="s">
        <v>67</v>
      </c>
    </row>
    <row r="3" spans="1:4" ht="27.75" customHeight="1">
      <c r="A3" s="54" t="s">
        <v>1</v>
      </c>
      <c r="B3" s="54"/>
      <c r="C3" s="54" t="s">
        <v>2</v>
      </c>
      <c r="D3" s="54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38</v>
      </c>
      <c r="B5" s="9">
        <v>470.32</v>
      </c>
      <c r="C5" s="10" t="s">
        <v>39</v>
      </c>
      <c r="D5" s="9">
        <v>373.49</v>
      </c>
    </row>
    <row r="6" spans="1:4" ht="27.75" customHeight="1">
      <c r="A6" s="10" t="s">
        <v>40</v>
      </c>
      <c r="B6" s="9">
        <v>0</v>
      </c>
      <c r="C6" s="15" t="s">
        <v>186</v>
      </c>
      <c r="D6" s="9">
        <v>46.89</v>
      </c>
    </row>
    <row r="7" spans="1:4" ht="27.75" customHeight="1">
      <c r="A7" s="10" t="s">
        <v>41</v>
      </c>
      <c r="B7" s="9">
        <v>0</v>
      </c>
      <c r="C7" s="15" t="s">
        <v>187</v>
      </c>
      <c r="D7" s="9">
        <v>23.33</v>
      </c>
    </row>
    <row r="8" spans="1:4" ht="27.75" customHeight="1">
      <c r="A8" s="10" t="s">
        <v>42</v>
      </c>
      <c r="B8" s="9">
        <v>0</v>
      </c>
      <c r="C8" s="15" t="s">
        <v>188</v>
      </c>
      <c r="D8" s="9">
        <v>26.61</v>
      </c>
    </row>
    <row r="9" spans="1:4" ht="27.75" customHeight="1">
      <c r="A9" s="10" t="s">
        <v>43</v>
      </c>
      <c r="B9" s="9">
        <v>0</v>
      </c>
      <c r="C9" s="10"/>
      <c r="D9" s="9"/>
    </row>
    <row r="10" spans="1:4" ht="27.75" customHeight="1">
      <c r="A10" s="9"/>
      <c r="B10" s="9"/>
      <c r="C10" s="10"/>
      <c r="D10" s="9"/>
    </row>
    <row r="11" spans="1:4" ht="27.75" customHeight="1">
      <c r="A11" s="9"/>
      <c r="B11" s="9"/>
      <c r="C11" s="10" t="s">
        <v>14</v>
      </c>
      <c r="D11" s="9"/>
    </row>
    <row r="12" spans="1:4" ht="27.75" customHeight="1">
      <c r="A12" s="9"/>
      <c r="B12" s="9"/>
      <c r="C12" s="10" t="s">
        <v>14</v>
      </c>
      <c r="D12" s="9"/>
    </row>
    <row r="13" spans="1:4" ht="27.75" customHeight="1">
      <c r="A13" s="9" t="s">
        <v>44</v>
      </c>
      <c r="B13" s="9">
        <v>470.32</v>
      </c>
      <c r="C13" s="9" t="s">
        <v>45</v>
      </c>
      <c r="D13" s="9">
        <v>470.32</v>
      </c>
    </row>
    <row r="14" spans="1:4" ht="27.75" customHeight="1">
      <c r="A14" s="10" t="s">
        <v>46</v>
      </c>
      <c r="B14" s="9">
        <v>0</v>
      </c>
      <c r="C14" s="9"/>
      <c r="D14" s="9"/>
    </row>
    <row r="15" spans="1:4" ht="27.75" customHeight="1">
      <c r="A15" s="10" t="s">
        <v>47</v>
      </c>
      <c r="B15" s="9">
        <v>0</v>
      </c>
      <c r="C15" s="10" t="s">
        <v>48</v>
      </c>
      <c r="D15" s="9">
        <v>0</v>
      </c>
    </row>
    <row r="16" spans="1:4" ht="27.75" customHeight="1">
      <c r="A16" s="9"/>
      <c r="B16" s="9"/>
      <c r="C16" s="9"/>
      <c r="D16" s="9"/>
    </row>
    <row r="17" spans="1:4" ht="27.75" customHeight="1">
      <c r="A17" s="9" t="s">
        <v>16</v>
      </c>
      <c r="B17" s="9">
        <v>470.32</v>
      </c>
      <c r="C17" s="9" t="s">
        <v>17</v>
      </c>
      <c r="D17" s="9">
        <v>470.32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3" sqref="B23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33" customHeight="1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7.75" customHeight="1">
      <c r="A2" s="6" t="s">
        <v>37</v>
      </c>
      <c r="K2" s="66" t="s">
        <v>64</v>
      </c>
      <c r="L2" s="66"/>
    </row>
    <row r="3" spans="1:12" ht="27" customHeight="1">
      <c r="A3" s="61" t="s">
        <v>50</v>
      </c>
      <c r="B3" s="61"/>
      <c r="C3" s="7" t="s">
        <v>5</v>
      </c>
      <c r="D3" s="7" t="s">
        <v>47</v>
      </c>
      <c r="E3" s="7" t="s">
        <v>51</v>
      </c>
      <c r="F3" s="7" t="s">
        <v>68</v>
      </c>
      <c r="G3" s="7" t="s">
        <v>52</v>
      </c>
      <c r="H3" s="7" t="s">
        <v>53</v>
      </c>
      <c r="I3" s="7" t="s">
        <v>54</v>
      </c>
      <c r="J3" s="7" t="s">
        <v>55</v>
      </c>
      <c r="K3" s="7" t="s">
        <v>56</v>
      </c>
      <c r="L3" s="7" t="s">
        <v>46</v>
      </c>
    </row>
    <row r="4" spans="1:12" ht="20.25" customHeight="1">
      <c r="A4" s="4" t="s">
        <v>20</v>
      </c>
      <c r="B4" s="8" t="s">
        <v>21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ht="20.25" customHeight="1">
      <c r="A5" s="9">
        <v>201</v>
      </c>
      <c r="B5" s="9" t="s">
        <v>25</v>
      </c>
      <c r="C5" s="9">
        <f>C6</f>
        <v>373.49</v>
      </c>
      <c r="D5" s="4">
        <v>0</v>
      </c>
      <c r="E5" s="4">
        <v>373.49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2" ht="20.25" customHeight="1">
      <c r="A6" s="9">
        <v>20129</v>
      </c>
      <c r="B6" s="9" t="s">
        <v>103</v>
      </c>
      <c r="C6" s="9">
        <f>C7</f>
        <v>373.49</v>
      </c>
      <c r="D6" s="4">
        <v>0</v>
      </c>
      <c r="E6" s="4">
        <v>373.49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</row>
    <row r="7" spans="1:12" ht="20.25" customHeight="1">
      <c r="A7" s="9">
        <v>2012901</v>
      </c>
      <c r="B7" s="9" t="s">
        <v>26</v>
      </c>
      <c r="C7" s="9">
        <f>D7+E7</f>
        <v>373.49</v>
      </c>
      <c r="D7" s="4">
        <v>0</v>
      </c>
      <c r="E7" s="4">
        <v>373.49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20.25" customHeight="1">
      <c r="A8" s="9">
        <v>208</v>
      </c>
      <c r="B8" s="29" t="s">
        <v>104</v>
      </c>
      <c r="C8" s="9">
        <f>C9</f>
        <v>46.89</v>
      </c>
      <c r="D8" s="4">
        <v>0</v>
      </c>
      <c r="E8" s="4">
        <v>46.89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20.25" customHeight="1">
      <c r="A9" s="9">
        <v>20805</v>
      </c>
      <c r="B9" s="29" t="s">
        <v>105</v>
      </c>
      <c r="C9" s="9">
        <f>C10+C11</f>
        <v>46.89</v>
      </c>
      <c r="D9" s="4">
        <v>0</v>
      </c>
      <c r="E9" s="4">
        <v>46.89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20.25" customHeight="1">
      <c r="A10" s="9">
        <v>2080501</v>
      </c>
      <c r="B10" s="29" t="s">
        <v>107</v>
      </c>
      <c r="C10" s="9">
        <f>D10+E10</f>
        <v>1.8</v>
      </c>
      <c r="D10" s="4">
        <v>0</v>
      </c>
      <c r="E10" s="4">
        <v>1.8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20.25" customHeight="1">
      <c r="A11" s="9">
        <v>2080505</v>
      </c>
      <c r="B11" s="9" t="s">
        <v>106</v>
      </c>
      <c r="C11" s="9">
        <f>D11+E11</f>
        <v>45.09</v>
      </c>
      <c r="D11" s="4">
        <v>0</v>
      </c>
      <c r="E11" s="4">
        <v>45.09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20.25" customHeight="1">
      <c r="A12" s="9">
        <v>210</v>
      </c>
      <c r="B12" s="9" t="s">
        <v>108</v>
      </c>
      <c r="C12" s="9">
        <f>C13</f>
        <v>23.33</v>
      </c>
      <c r="D12" s="4">
        <v>0</v>
      </c>
      <c r="E12" s="4">
        <v>23.33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20.25" customHeight="1">
      <c r="A13" s="9">
        <v>21011</v>
      </c>
      <c r="B13" s="9" t="s">
        <v>109</v>
      </c>
      <c r="C13" s="9">
        <f aca="true" t="shared" si="0" ref="C13:C18">D13+E13</f>
        <v>23.33</v>
      </c>
      <c r="D13" s="4">
        <v>0</v>
      </c>
      <c r="E13" s="4">
        <v>23.33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20.25" customHeight="1">
      <c r="A14" s="9">
        <v>2101101</v>
      </c>
      <c r="B14" s="9" t="s">
        <v>110</v>
      </c>
      <c r="C14" s="9">
        <f t="shared" si="0"/>
        <v>18.03</v>
      </c>
      <c r="D14" s="4">
        <v>0</v>
      </c>
      <c r="E14" s="4">
        <v>18.03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20.25" customHeight="1">
      <c r="A15" s="9">
        <v>2101103</v>
      </c>
      <c r="B15" s="9" t="s">
        <v>111</v>
      </c>
      <c r="C15" s="9">
        <v>5.3</v>
      </c>
      <c r="D15" s="4">
        <v>0</v>
      </c>
      <c r="E15" s="4">
        <v>5.3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20.25" customHeight="1">
      <c r="A16" s="9">
        <v>221</v>
      </c>
      <c r="B16" s="9" t="s">
        <v>112</v>
      </c>
      <c r="C16" s="9">
        <f>D16+E16</f>
        <v>26.61</v>
      </c>
      <c r="D16" s="4">
        <v>0</v>
      </c>
      <c r="E16" s="4">
        <v>26.61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20.25" customHeight="1">
      <c r="A17" s="9">
        <v>22102</v>
      </c>
      <c r="B17" s="9" t="s">
        <v>113</v>
      </c>
      <c r="C17" s="9">
        <f>D17+E17</f>
        <v>26.61</v>
      </c>
      <c r="D17" s="4">
        <v>0</v>
      </c>
      <c r="E17" s="4">
        <v>26.61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20.25" customHeight="1">
      <c r="A18" s="9">
        <v>2210201</v>
      </c>
      <c r="B18" s="9" t="s">
        <v>85</v>
      </c>
      <c r="C18" s="9">
        <f t="shared" si="0"/>
        <v>26.61</v>
      </c>
      <c r="D18" s="4">
        <v>0</v>
      </c>
      <c r="E18" s="4">
        <v>26.61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20.25" customHeight="1">
      <c r="A19" s="62" t="s">
        <v>57</v>
      </c>
      <c r="B19" s="62"/>
      <c r="C19" s="8">
        <v>470.32</v>
      </c>
      <c r="D19" s="4">
        <v>0</v>
      </c>
      <c r="E19" s="4">
        <v>470.32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6" ht="27.75" customHeight="1">
      <c r="A20" s="67" t="s">
        <v>71</v>
      </c>
      <c r="B20" s="67"/>
      <c r="C20" s="67"/>
      <c r="D20" s="67"/>
      <c r="E20" s="67"/>
      <c r="F20" s="67"/>
    </row>
    <row r="21" spans="1:6" ht="27.75" customHeight="1">
      <c r="A21" s="63" t="s">
        <v>72</v>
      </c>
      <c r="B21" s="63"/>
      <c r="C21" s="63"/>
      <c r="D21" s="63"/>
      <c r="E21" s="63"/>
      <c r="F21" s="63"/>
    </row>
  </sheetData>
  <sheetProtection/>
  <mergeCells count="6">
    <mergeCell ref="A21:F21"/>
    <mergeCell ref="A1:L1"/>
    <mergeCell ref="A3:B3"/>
    <mergeCell ref="A19:B19"/>
    <mergeCell ref="K2:L2"/>
    <mergeCell ref="A20:F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4" sqref="F4:H19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3" width="14.875" style="38" customWidth="1"/>
    <col min="4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68" t="s">
        <v>58</v>
      </c>
      <c r="B1" s="68"/>
      <c r="C1" s="68"/>
      <c r="D1" s="68"/>
      <c r="E1" s="68"/>
      <c r="F1" s="68"/>
      <c r="G1" s="68"/>
      <c r="H1" s="68"/>
    </row>
    <row r="2" spans="1:8" ht="20.25" customHeight="1">
      <c r="A2" s="18"/>
      <c r="B2" s="13"/>
      <c r="C2" s="37"/>
      <c r="D2" s="13"/>
      <c r="E2" s="13"/>
      <c r="F2" s="13"/>
      <c r="G2" s="48" t="s">
        <v>66</v>
      </c>
      <c r="H2" s="48"/>
    </row>
    <row r="3" spans="1:8" ht="30.75" customHeight="1">
      <c r="A3" s="61" t="s">
        <v>50</v>
      </c>
      <c r="B3" s="61"/>
      <c r="C3" s="7" t="s">
        <v>5</v>
      </c>
      <c r="D3" s="7" t="s">
        <v>23</v>
      </c>
      <c r="E3" s="7" t="s">
        <v>24</v>
      </c>
      <c r="F3" s="7" t="s">
        <v>59</v>
      </c>
      <c r="G3" s="7" t="s">
        <v>60</v>
      </c>
      <c r="H3" s="7" t="s">
        <v>69</v>
      </c>
    </row>
    <row r="4" spans="1:8" ht="23.25" customHeight="1">
      <c r="A4" s="4" t="s">
        <v>20</v>
      </c>
      <c r="B4" s="8" t="s">
        <v>21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</row>
    <row r="5" spans="1:8" ht="23.25" customHeight="1">
      <c r="A5" s="9">
        <v>201</v>
      </c>
      <c r="B5" s="9" t="s">
        <v>25</v>
      </c>
      <c r="C5" s="8">
        <v>373.49</v>
      </c>
      <c r="D5" s="9">
        <f>D6</f>
        <v>333.99</v>
      </c>
      <c r="E5" s="9">
        <f>E6</f>
        <v>39.5</v>
      </c>
      <c r="F5" s="8">
        <v>0</v>
      </c>
      <c r="G5" s="8">
        <v>0</v>
      </c>
      <c r="H5" s="8">
        <v>0</v>
      </c>
    </row>
    <row r="6" spans="1:8" ht="23.25" customHeight="1">
      <c r="A6" s="9">
        <v>20129</v>
      </c>
      <c r="B6" s="9" t="s">
        <v>103</v>
      </c>
      <c r="C6" s="8">
        <v>373.49</v>
      </c>
      <c r="D6" s="9">
        <f>D7</f>
        <v>333.99</v>
      </c>
      <c r="E6" s="9">
        <f>E7</f>
        <v>39.5</v>
      </c>
      <c r="F6" s="8">
        <v>0</v>
      </c>
      <c r="G6" s="8">
        <v>0</v>
      </c>
      <c r="H6" s="8">
        <v>0</v>
      </c>
    </row>
    <row r="7" spans="1:8" ht="23.25" customHeight="1">
      <c r="A7" s="9">
        <v>2012901</v>
      </c>
      <c r="B7" s="9" t="s">
        <v>26</v>
      </c>
      <c r="C7" s="8">
        <v>373.49</v>
      </c>
      <c r="D7" s="9">
        <v>333.99</v>
      </c>
      <c r="E7" s="9">
        <v>39.5</v>
      </c>
      <c r="F7" s="8">
        <v>0</v>
      </c>
      <c r="G7" s="8">
        <v>0</v>
      </c>
      <c r="H7" s="8">
        <v>0</v>
      </c>
    </row>
    <row r="8" spans="1:8" ht="23.25" customHeight="1">
      <c r="A8" s="9">
        <v>208</v>
      </c>
      <c r="B8" s="29" t="s">
        <v>104</v>
      </c>
      <c r="C8" s="9">
        <f>C9</f>
        <v>46.89</v>
      </c>
      <c r="D8" s="9">
        <f>D9</f>
        <v>46.89</v>
      </c>
      <c r="E8" s="9">
        <v>0</v>
      </c>
      <c r="F8" s="8">
        <v>0</v>
      </c>
      <c r="G8" s="8">
        <v>0</v>
      </c>
      <c r="H8" s="8">
        <v>0</v>
      </c>
    </row>
    <row r="9" spans="1:8" ht="23.25" customHeight="1">
      <c r="A9" s="9">
        <v>20805</v>
      </c>
      <c r="B9" s="29" t="s">
        <v>105</v>
      </c>
      <c r="C9" s="9">
        <f>C10+C11</f>
        <v>46.89</v>
      </c>
      <c r="D9" s="9">
        <f>D10+D11</f>
        <v>46.89</v>
      </c>
      <c r="E9" s="9">
        <f>E10+E11</f>
        <v>0</v>
      </c>
      <c r="F9" s="8">
        <v>0</v>
      </c>
      <c r="G9" s="8">
        <v>0</v>
      </c>
      <c r="H9" s="8">
        <v>0</v>
      </c>
    </row>
    <row r="10" spans="1:8" ht="23.25" customHeight="1">
      <c r="A10" s="9">
        <v>2080501</v>
      </c>
      <c r="B10" s="29" t="s">
        <v>107</v>
      </c>
      <c r="C10" s="9">
        <v>1.8</v>
      </c>
      <c r="D10" s="9">
        <v>1.8</v>
      </c>
      <c r="E10" s="9">
        <v>0</v>
      </c>
      <c r="F10" s="8">
        <v>0</v>
      </c>
      <c r="G10" s="8">
        <v>0</v>
      </c>
      <c r="H10" s="8">
        <v>0</v>
      </c>
    </row>
    <row r="11" spans="1:8" ht="23.25" customHeight="1">
      <c r="A11" s="9">
        <v>2080505</v>
      </c>
      <c r="B11" s="9" t="s">
        <v>106</v>
      </c>
      <c r="C11" s="9">
        <v>45.09</v>
      </c>
      <c r="D11" s="9">
        <v>45.09</v>
      </c>
      <c r="E11" s="9">
        <v>0</v>
      </c>
      <c r="F11" s="8">
        <v>0</v>
      </c>
      <c r="G11" s="8">
        <v>0</v>
      </c>
      <c r="H11" s="8">
        <v>0</v>
      </c>
    </row>
    <row r="12" spans="1:8" ht="23.25" customHeight="1">
      <c r="A12" s="9">
        <v>210</v>
      </c>
      <c r="B12" s="9" t="s">
        <v>108</v>
      </c>
      <c r="C12" s="9">
        <f>C13</f>
        <v>23.330000000000002</v>
      </c>
      <c r="D12" s="9">
        <f>D13</f>
        <v>23.330000000000002</v>
      </c>
      <c r="E12" s="9">
        <v>0</v>
      </c>
      <c r="F12" s="8">
        <v>0</v>
      </c>
      <c r="G12" s="8">
        <v>0</v>
      </c>
      <c r="H12" s="8">
        <v>0</v>
      </c>
    </row>
    <row r="13" spans="1:8" ht="23.25" customHeight="1">
      <c r="A13" s="9">
        <v>21011</v>
      </c>
      <c r="B13" s="9" t="s">
        <v>109</v>
      </c>
      <c r="C13" s="9">
        <f>C14+C15</f>
        <v>23.330000000000002</v>
      </c>
      <c r="D13" s="9">
        <f>D14+D15</f>
        <v>23.330000000000002</v>
      </c>
      <c r="E13" s="9">
        <v>0</v>
      </c>
      <c r="F13" s="8">
        <v>0</v>
      </c>
      <c r="G13" s="8">
        <v>0</v>
      </c>
      <c r="H13" s="8">
        <v>0</v>
      </c>
    </row>
    <row r="14" spans="1:8" ht="23.25" customHeight="1">
      <c r="A14" s="9">
        <v>2101101</v>
      </c>
      <c r="B14" s="9" t="s">
        <v>110</v>
      </c>
      <c r="C14" s="9">
        <v>18.03</v>
      </c>
      <c r="D14" s="9">
        <v>18.03</v>
      </c>
      <c r="E14" s="9">
        <v>0</v>
      </c>
      <c r="F14" s="8">
        <v>0</v>
      </c>
      <c r="G14" s="8">
        <v>0</v>
      </c>
      <c r="H14" s="8">
        <v>0</v>
      </c>
    </row>
    <row r="15" spans="1:8" ht="23.25" customHeight="1">
      <c r="A15" s="9">
        <v>2101103</v>
      </c>
      <c r="B15" s="9" t="s">
        <v>111</v>
      </c>
      <c r="C15" s="9">
        <v>5.3</v>
      </c>
      <c r="D15" s="9">
        <v>5.3</v>
      </c>
      <c r="E15" s="9">
        <v>0</v>
      </c>
      <c r="F15" s="8">
        <v>0</v>
      </c>
      <c r="G15" s="8">
        <v>0</v>
      </c>
      <c r="H15" s="8">
        <v>0</v>
      </c>
    </row>
    <row r="16" spans="1:8" ht="23.25" customHeight="1">
      <c r="A16" s="9">
        <v>221</v>
      </c>
      <c r="B16" s="9" t="s">
        <v>112</v>
      </c>
      <c r="C16" s="9">
        <v>26.61</v>
      </c>
      <c r="D16" s="9">
        <v>26.61</v>
      </c>
      <c r="E16" s="9">
        <v>0</v>
      </c>
      <c r="F16" s="8">
        <v>0</v>
      </c>
      <c r="G16" s="8">
        <v>0</v>
      </c>
      <c r="H16" s="8">
        <v>0</v>
      </c>
    </row>
    <row r="17" spans="1:8" ht="23.25" customHeight="1">
      <c r="A17" s="9">
        <v>22102</v>
      </c>
      <c r="B17" s="9" t="s">
        <v>113</v>
      </c>
      <c r="C17" s="9">
        <v>26.61</v>
      </c>
      <c r="D17" s="9">
        <v>26.61</v>
      </c>
      <c r="E17" s="9">
        <v>0</v>
      </c>
      <c r="F17" s="8">
        <v>0</v>
      </c>
      <c r="G17" s="8">
        <v>0</v>
      </c>
      <c r="H17" s="8">
        <v>0</v>
      </c>
    </row>
    <row r="18" spans="1:8" ht="23.25" customHeight="1">
      <c r="A18" s="9">
        <v>2210201</v>
      </c>
      <c r="B18" s="9" t="s">
        <v>85</v>
      </c>
      <c r="C18" s="9">
        <v>26.61</v>
      </c>
      <c r="D18" s="9">
        <v>26.61</v>
      </c>
      <c r="E18" s="9">
        <v>0</v>
      </c>
      <c r="F18" s="8">
        <v>0</v>
      </c>
      <c r="G18" s="8">
        <v>0</v>
      </c>
      <c r="H18" s="8">
        <v>0</v>
      </c>
    </row>
    <row r="19" spans="1:8" ht="23.25" customHeight="1">
      <c r="A19" s="62" t="s">
        <v>57</v>
      </c>
      <c r="B19" s="62"/>
      <c r="C19" s="8">
        <v>470.32</v>
      </c>
      <c r="D19" s="8">
        <v>430.82</v>
      </c>
      <c r="E19" s="8">
        <v>39.5</v>
      </c>
      <c r="F19" s="8">
        <v>0</v>
      </c>
      <c r="G19" s="8">
        <v>0</v>
      </c>
      <c r="H19" s="8">
        <v>0</v>
      </c>
    </row>
  </sheetData>
  <sheetProtection/>
  <mergeCells count="4">
    <mergeCell ref="A3:B3"/>
    <mergeCell ref="A19:B19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2019-01-22T08:31:08Z</cp:lastPrinted>
  <dcterms:created xsi:type="dcterms:W3CDTF">2006-09-13T11:21:51Z</dcterms:created>
  <dcterms:modified xsi:type="dcterms:W3CDTF">2019-01-22T08:33:05Z</dcterms:modified>
  <cp:category/>
  <cp:version/>
  <cp:contentType/>
  <cp:contentStatus/>
</cp:coreProperties>
</file>