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863" firstSheet="1" activeTab="1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<sst xmlns="http://schemas.openxmlformats.org/spreadsheetml/2006/main" count="317" uniqueCount="185">
  <si>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</si>
  <si>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</si>
  <si>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</si>
  <si>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</si>
  <si>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</si>
  <si>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</si>
  <si>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</si>
  <si>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</si>
  <si>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</si>
  <si>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</si>
  <si>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</si>
  <si>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</si>
  <si>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</si>
  <si>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</si>
  <si>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</si>
  <si>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</si>
  <si>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</si>
  <si>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……</t>
  </si>
  <si>
    <t>二、上年结转</t>
  </si>
  <si>
    <t>（八）社会保障和就业支出</t>
  </si>
  <si>
    <t>（九）卫生健康支出</t>
  </si>
  <si>
    <t>（十九）住房保障支出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</si>
  <si>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</si>
  <si>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</si>
  <si>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</si>
  <si>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</si>
  <si>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</si>
  <si>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</si>
  <si>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</si>
  <si>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</si>
  <si>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</si>
  <si>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</si>
  <si>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</si>
  <si>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</si>
  <si>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</si>
  <si>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</si>
  <si>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社会和保障就业支出</t>
  </si>
  <si>
    <t>行政事业单位离退休</t>
  </si>
  <si>
    <t>离退休人员管理机构</t>
  </si>
  <si>
    <t>未归口管理的行政单位离退休</t>
  </si>
  <si>
    <t>机关事业单位基本养老金缴费支出</t>
  </si>
  <si>
    <t>医疗卫生与计划生育支出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</si>
  <si>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</si>
  <si>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</si>
  <si>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</si>
  <si>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</si>
  <si>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</si>
  <si>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</si>
  <si>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t>表：3</t>
  </si>
  <si>
    <t xml:space="preserve">         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</si>
  <si>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</si>
  <si>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</si>
  <si>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</si>
  <si>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</si>
  <si>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</si>
  <si>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</si>
  <si>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</si>
  <si>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</si>
  <si>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</si>
  <si>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</si>
  <si>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</si>
  <si>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</si>
  <si>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 xml:space="preserve"> 津贴补贴</t>
  </si>
  <si>
    <t>03</t>
  </si>
  <si>
    <t>奖金</t>
  </si>
  <si>
    <r>
      <t>0</t>
    </r>
    <r>
      <rPr>
        <sz val="10.5"/>
        <color indexed="8"/>
        <rFont val="宋体"/>
        <family val="0"/>
      </rPr>
      <t>2</t>
    </r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</si>
  <si>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</si>
  <si>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</si>
  <si>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</si>
  <si>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</si>
  <si>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</si>
  <si>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</si>
  <si>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</si>
  <si>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</si>
  <si>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</si>
  <si>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财政对生育保险基金的补助</t>
  </si>
  <si>
    <t>财政对失业保险基金的补助</t>
  </si>
  <si>
    <t>财政对工伤保险基金的补助</t>
  </si>
  <si>
    <t>13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</si>
  <si>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</si>
  <si>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</si>
  <si>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t>06</t>
  </si>
  <si>
    <t>伙食补助费</t>
  </si>
  <si>
    <t>99</t>
  </si>
  <si>
    <t>加班费</t>
  </si>
  <si>
    <t>高海拔工龄折算</t>
  </si>
  <si>
    <t>按月住房补贴</t>
  </si>
  <si>
    <t>家属小孩肉价补贴</t>
  </si>
  <si>
    <t>水电费补贴</t>
  </si>
  <si>
    <t>独生子女费</t>
  </si>
  <si>
    <t>烤火防寒费</t>
  </si>
  <si>
    <t>休假探亲费</t>
  </si>
  <si>
    <t>未休假探亲补助</t>
  </si>
  <si>
    <r>
      <t>5</t>
    </r>
    <r>
      <rPr>
        <sz val="11"/>
        <color theme="1"/>
        <rFont val="Calibri"/>
        <family val="0"/>
      </rPr>
      <t>02</t>
    </r>
  </si>
  <si>
    <t>机关商品和服务支出</t>
  </si>
  <si>
    <t xml:space="preserve"> 商品和服务支出</t>
  </si>
  <si>
    <r>
      <t>0</t>
    </r>
    <r>
      <rPr>
        <sz val="10.5"/>
        <color indexed="8"/>
        <rFont val="宋体"/>
        <family val="0"/>
      </rPr>
      <t>1</t>
    </r>
  </si>
  <si>
    <t>办公经费</t>
  </si>
  <si>
    <t>办公费</t>
  </si>
  <si>
    <t>印刷费</t>
  </si>
  <si>
    <t>05</t>
  </si>
  <si>
    <t>水费</t>
  </si>
  <si>
    <t>电费</t>
  </si>
  <si>
    <r>
      <t>0</t>
    </r>
    <r>
      <rPr>
        <sz val="10.5"/>
        <color indexed="8"/>
        <rFont val="宋体"/>
        <family val="0"/>
      </rPr>
      <t>7</t>
    </r>
  </si>
  <si>
    <t>邮电费</t>
  </si>
  <si>
    <t>09</t>
  </si>
  <si>
    <t>维修（护）费</t>
  </si>
  <si>
    <t>差旅费</t>
  </si>
  <si>
    <t>28</t>
  </si>
  <si>
    <t>工会经费</t>
  </si>
  <si>
    <t>29</t>
  </si>
  <si>
    <t>福利费</t>
  </si>
  <si>
    <r>
      <t>0</t>
    </r>
    <r>
      <rPr>
        <sz val="10.5"/>
        <color indexed="8"/>
        <rFont val="宋体"/>
        <family val="0"/>
      </rPr>
      <t>3</t>
    </r>
  </si>
  <si>
    <t>培训费</t>
  </si>
  <si>
    <t>16</t>
  </si>
  <si>
    <r>
      <t>0</t>
    </r>
    <r>
      <rPr>
        <sz val="10.5"/>
        <color indexed="8"/>
        <rFont val="宋体"/>
        <family val="0"/>
      </rPr>
      <t>6</t>
    </r>
  </si>
  <si>
    <t>公务接待费</t>
  </si>
  <si>
    <t>17</t>
  </si>
  <si>
    <r>
      <t>0</t>
    </r>
    <r>
      <rPr>
        <sz val="10.5"/>
        <color indexed="8"/>
        <rFont val="宋体"/>
        <family val="0"/>
      </rPr>
      <t>8</t>
    </r>
  </si>
  <si>
    <t>公务用车运行及维护费</t>
  </si>
  <si>
    <t>31</t>
  </si>
  <si>
    <t>其他商品服务支出</t>
  </si>
  <si>
    <t>离退休公用经费</t>
  </si>
  <si>
    <t>党建经费</t>
  </si>
  <si>
    <r>
      <t>5</t>
    </r>
    <r>
      <rPr>
        <sz val="11"/>
        <color theme="1"/>
        <rFont val="Calibri"/>
        <family val="0"/>
      </rPr>
      <t>09</t>
    </r>
  </si>
  <si>
    <t>对个人和家庭的补助</t>
  </si>
  <si>
    <t>对个人和家庭补助支出</t>
  </si>
  <si>
    <t>其他对个人和家庭的补助</t>
  </si>
  <si>
    <t>退休住院护工费</t>
  </si>
  <si>
    <t>维稳值班补助</t>
  </si>
  <si>
    <t>通讯补贴</t>
  </si>
  <si>
    <t>独生子女包干费</t>
  </si>
  <si>
    <t>表4：</t>
  </si>
  <si>
    <t>一般公共预算“三公”经费支出表</t>
  </si>
  <si>
    <t xml:space="preserve"> 2018年预算数</t>
  </si>
  <si>
    <t xml:space="preserve"> 2018年执行数</t>
  </si>
  <si>
    <t>因公出国(境)费</t>
  </si>
  <si>
    <t>公务用车购置及运行费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</si>
  <si>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</si>
  <si>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</si>
  <si>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</si>
  <si>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</si>
  <si>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</si>
  <si>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</si>
  <si>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</si>
  <si>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</si>
  <si>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备注：本单位2019年无政府性基金预算，故此表无数据。</t>
  </si>
  <si>
    <t>表6：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</si>
  <si>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</si>
  <si>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</si>
  <si>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</si>
  <si>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</si>
  <si>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</si>
  <si>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</si>
  <si>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</si>
  <si>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</si>
  <si>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</si>
  <si>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</si>
  <si>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</si>
  <si>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</si>
  <si>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八、社会和保障就业支出</t>
  </si>
  <si>
    <t>九、医疗卫生与计划生育支出</t>
  </si>
  <si>
    <t>十九、住房保障支出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</si>
  <si>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</si>
  <si>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</si>
  <si>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</si>
  <si>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</si>
  <si>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</si>
  <si>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</si>
  <si>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</si>
  <si>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</si>
  <si>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</si>
  <si>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</si>
  <si>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</si>
  <si>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</si>
  <si>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</si>
  <si>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</si>
  <si>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</si>
  <si>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</si>
  <si>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</si>
  <si>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表8：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</si>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</sst>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仿宋_GB2312"/>
      <family val="3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rgb="FF000000"/>
      <name val="宋体"/>
      <family val="0"/>
    </font>
    <font>
      <sz val="18"/>
      <color theme="1"/>
      <name val="仿宋_GB2312"/>
      <family val="3"/>
    </font>
    <font>
      <b/>
      <sz val="10.5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right" vertical="center" wrapText="1"/>
    </xf>
    <xf numFmtId="176" fontId="50" fillId="0" borderId="11" xfId="0" applyNumberFormat="1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9" fillId="0" borderId="11" xfId="0" applyFont="1" applyBorder="1" applyAlignment="1">
      <alignment horizontal="justify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0" fontId="49" fillId="0" borderId="11" xfId="67" applyFont="1" applyBorder="1" applyAlignment="1">
      <alignment horizontal="justify" vertical="center" wrapText="1"/>
      <protection/>
    </xf>
    <xf numFmtId="0" fontId="49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1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76" fontId="49" fillId="0" borderId="12" xfId="0" applyNumberFormat="1" applyFont="1" applyBorder="1" applyAlignment="1">
      <alignment horizontal="right" vertical="center" wrapText="1"/>
    </xf>
    <xf numFmtId="49" fontId="0" fillId="0" borderId="14" xfId="0" applyNumberForma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76" fontId="49" fillId="0" borderId="14" xfId="0" applyNumberFormat="1" applyFont="1" applyBorder="1" applyAlignment="1">
      <alignment horizontal="right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76" fontId="49" fillId="0" borderId="14" xfId="0" applyNumberFormat="1" applyFont="1" applyBorder="1" applyAlignment="1">
      <alignment horizontal="right" vertical="center" wrapText="1"/>
    </xf>
    <xf numFmtId="49" fontId="0" fillId="0" borderId="13" xfId="0" applyNumberForma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176" fontId="49" fillId="0" borderId="13" xfId="0" applyNumberFormat="1" applyFon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49" fillId="0" borderId="11" xfId="66" applyFont="1" applyBorder="1" applyAlignment="1">
      <alignment horizontal="center" vertical="center" wrapText="1"/>
      <protection/>
    </xf>
    <xf numFmtId="176" fontId="49" fillId="0" borderId="11" xfId="66" applyNumberFormat="1" applyFont="1" applyBorder="1" applyAlignment="1">
      <alignment horizontal="right" vertical="center" wrapText="1"/>
      <protection/>
    </xf>
    <xf numFmtId="0" fontId="49" fillId="0" borderId="11" xfId="65" applyFont="1" applyBorder="1" applyAlignment="1">
      <alignment horizontal="center" vertical="center" wrapText="1"/>
      <protection/>
    </xf>
    <xf numFmtId="49" fontId="49" fillId="0" borderId="14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76" fontId="49" fillId="0" borderId="14" xfId="0" applyNumberFormat="1" applyFont="1" applyBorder="1" applyAlignment="1">
      <alignment horizontal="right" vertical="center" wrapText="1"/>
    </xf>
    <xf numFmtId="0" fontId="49" fillId="0" borderId="11" xfId="64" applyFont="1" applyBorder="1" applyAlignment="1">
      <alignment horizontal="center" vertical="center" wrapText="1"/>
      <protection/>
    </xf>
    <xf numFmtId="0" fontId="49" fillId="0" borderId="11" xfId="63" applyFont="1" applyBorder="1" applyAlignment="1">
      <alignment horizontal="center" vertical="center" wrapText="1"/>
      <protection/>
    </xf>
    <xf numFmtId="176" fontId="49" fillId="0" borderId="11" xfId="63" applyNumberFormat="1" applyFont="1" applyBorder="1" applyAlignment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4" fillId="0" borderId="14" xfId="0" applyFont="1" applyBorder="1" applyAlignment="1">
      <alignment horizontal="center" vertical="center" wrapText="1"/>
    </xf>
    <xf numFmtId="176" fontId="49" fillId="0" borderId="11" xfId="65" applyNumberFormat="1" applyFont="1" applyBorder="1" applyAlignment="1">
      <alignment horizontal="right" vertical="center" wrapText="1"/>
      <protection/>
    </xf>
    <xf numFmtId="0" fontId="49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0" fontId="56" fillId="0" borderId="17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17" xfId="0" applyFont="1" applyBorder="1" applyAlignment="1">
      <alignment horizontal="right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4" xfId="64"/>
    <cellStyle name="常规 2" xfId="65"/>
    <cellStyle name="常规 3" xfId="66"/>
    <cellStyle name="常规 7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B8" sqref="B8"/>
    </sheetView>
  </sheetViews>
  <sheetFormatPr defaultColWidth="9.0039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2.5">
      <c r="A1" s="1" t="s">
        <v>0</v>
      </c>
      <c r="C1" s="16" t="s">
        <v>1</v>
      </c>
    </row>
    <row r="2" spans="1:6" ht="19.5">
      <c r="A2" s="80" t="s">
        <v>2</v>
      </c>
      <c r="B2" s="81"/>
      <c r="C2" s="81"/>
      <c r="D2" s="81"/>
      <c r="E2" s="82" t="s">
        <v>3</v>
      </c>
      <c r="F2" s="82"/>
    </row>
    <row r="3" spans="1:6" ht="21" customHeight="1">
      <c r="A3" s="83" t="s">
        <v>4</v>
      </c>
      <c r="B3" s="84"/>
      <c r="C3" s="83" t="s">
        <v>5</v>
      </c>
      <c r="D3" s="85"/>
      <c r="E3" s="85"/>
      <c r="F3" s="84"/>
    </row>
    <row r="4" spans="1:6" ht="13.5">
      <c r="A4" s="12" t="s">
        <v>6</v>
      </c>
      <c r="B4" s="12" t="s">
        <v>7</v>
      </c>
      <c r="C4" s="12" t="s">
        <v>6</v>
      </c>
      <c r="D4" s="12" t="s">
        <v>8</v>
      </c>
      <c r="E4" s="42" t="s">
        <v>9</v>
      </c>
      <c r="F4" s="42" t="s">
        <v>10</v>
      </c>
    </row>
    <row r="5" spans="1:6" ht="33.75" customHeight="1">
      <c r="A5" s="20" t="s">
        <v>11</v>
      </c>
      <c r="B5" s="21">
        <v>487.29</v>
      </c>
      <c r="C5" s="12" t="s">
        <v>12</v>
      </c>
      <c r="D5" s="21">
        <v>525.19</v>
      </c>
      <c r="E5" s="21">
        <v>525.19</v>
      </c>
      <c r="F5" s="21">
        <v>0</v>
      </c>
    </row>
    <row r="6" spans="1:6" ht="33.75" customHeight="1">
      <c r="A6" s="86" t="s">
        <v>13</v>
      </c>
      <c r="B6" s="21">
        <v>487.29</v>
      </c>
      <c r="C6" s="86" t="s">
        <v>14</v>
      </c>
      <c r="D6" s="21">
        <v>0</v>
      </c>
      <c r="E6" s="21">
        <v>0</v>
      </c>
      <c r="F6" s="21">
        <v>0</v>
      </c>
    </row>
    <row r="7" spans="1:6" ht="33.75" customHeight="1">
      <c r="A7" s="86" t="s">
        <v>15</v>
      </c>
      <c r="B7" s="21">
        <v>0</v>
      </c>
      <c r="C7" s="86" t="s">
        <v>16</v>
      </c>
      <c r="D7" s="21">
        <v>0</v>
      </c>
      <c r="E7" s="21">
        <v>0</v>
      </c>
      <c r="F7" s="21">
        <v>0</v>
      </c>
    </row>
    <row r="8" spans="1:6" ht="33.75" customHeight="1">
      <c r="A8" s="86"/>
      <c r="B8" s="21"/>
      <c r="C8" s="86" t="s">
        <v>17</v>
      </c>
      <c r="D8" s="21">
        <v>0</v>
      </c>
      <c r="E8" s="21">
        <v>0</v>
      </c>
      <c r="F8" s="21">
        <v>0</v>
      </c>
    </row>
    <row r="9" spans="1:6" ht="33.75" customHeight="1">
      <c r="A9" s="86" t="s">
        <v>18</v>
      </c>
      <c r="B9" s="21">
        <v>37.9</v>
      </c>
      <c r="C9" s="86" t="s">
        <v>19</v>
      </c>
      <c r="D9" s="21">
        <v>499.03</v>
      </c>
      <c r="E9" s="21">
        <v>499.03</v>
      </c>
      <c r="F9" s="21">
        <v>0</v>
      </c>
    </row>
    <row r="10" spans="1:6" ht="33.75" customHeight="1">
      <c r="A10" s="86" t="s">
        <v>13</v>
      </c>
      <c r="B10" s="21">
        <v>37.9</v>
      </c>
      <c r="C10" s="86" t="s">
        <v>20</v>
      </c>
      <c r="D10" s="21">
        <v>12.2</v>
      </c>
      <c r="E10" s="21">
        <v>12.2</v>
      </c>
      <c r="F10" s="21">
        <v>0</v>
      </c>
    </row>
    <row r="11" spans="1:6" ht="33.75" customHeight="1">
      <c r="A11" s="86" t="s">
        <v>15</v>
      </c>
      <c r="B11" s="21">
        <v>0</v>
      </c>
      <c r="C11" s="86" t="s">
        <v>17</v>
      </c>
      <c r="D11" s="21">
        <v>0</v>
      </c>
      <c r="E11" s="21">
        <v>0</v>
      </c>
      <c r="F11" s="21">
        <v>0</v>
      </c>
    </row>
    <row r="12" spans="1:6" ht="33.75" customHeight="1">
      <c r="A12" s="87"/>
      <c r="B12" s="21"/>
      <c r="C12" s="86" t="s">
        <v>21</v>
      </c>
      <c r="D12" s="21">
        <v>13.96</v>
      </c>
      <c r="E12" s="21">
        <v>13.96</v>
      </c>
      <c r="F12" s="21">
        <v>0</v>
      </c>
    </row>
    <row r="13" spans="1:6" ht="33.75" customHeight="1">
      <c r="A13" s="87"/>
      <c r="B13" s="21"/>
      <c r="C13" s="86" t="s">
        <v>22</v>
      </c>
      <c r="D13" s="21">
        <v>0</v>
      </c>
      <c r="E13" s="21">
        <v>0</v>
      </c>
      <c r="F13" s="21">
        <v>0</v>
      </c>
    </row>
    <row r="14" spans="1:6" ht="33.75" customHeight="1">
      <c r="A14" s="87"/>
      <c r="B14" s="21"/>
      <c r="C14" s="87"/>
      <c r="D14" s="21"/>
      <c r="E14" s="21"/>
      <c r="F14" s="21"/>
    </row>
    <row r="15" spans="1:6" ht="33.75" customHeight="1">
      <c r="A15" s="87" t="s">
        <v>23</v>
      </c>
      <c r="B15" s="21">
        <v>525.19</v>
      </c>
      <c r="C15" s="87" t="s">
        <v>24</v>
      </c>
      <c r="D15" s="21">
        <v>525.19</v>
      </c>
      <c r="E15" s="21">
        <v>525.19</v>
      </c>
      <c r="F15" s="21">
        <v>0</v>
      </c>
    </row>
    <row r="16" ht="22.5">
      <c r="A16" s="16"/>
    </row>
  </sheetData>
  <sheetProtection/>
  <mergeCells count="4">
    <mergeCell ref="A2:B2"/>
    <mergeCell ref="E2:F2"/>
    <mergeCell ref="A3:B3"/>
    <mergeCell ref="C3:F3"/>
  </mergeCells>
  <printOptions horizontalCentered="1"/>
  <pageMargins left="0.7" right="0.7" top="0.75" bottom="0.75" header="0.3" footer="0.3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 topLeftCell="A1">
      <selection activeCell="D7" sqref="D7:E7"/>
    </sheetView>
  </sheetViews>
  <sheetFormatPr defaultColWidth="9.00390625" defaultRowHeight="15"/>
  <cols>
    <col min="1" max="1" width="19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1.421875" style="0" customWidth="1"/>
    <col min="6" max="6" width="12.00390625" style="0" customWidth="1"/>
  </cols>
  <sheetData>
    <row r="1" spans="1:6" ht="36" customHeight="1">
      <c r="A1" s="1" t="s">
        <v>25</v>
      </c>
      <c r="B1" s="5"/>
      <c r="C1" s="2" t="s">
        <v>26</v>
      </c>
      <c r="D1" s="5"/>
      <c r="E1" s="5"/>
      <c r="F1" s="5"/>
    </row>
    <row r="2" spans="1:6" ht="16.5" customHeight="1">
      <c r="A2" s="75" t="s">
        <v>27</v>
      </c>
      <c r="B2" s="76"/>
      <c r="C2" s="76"/>
      <c r="D2" s="76"/>
      <c r="E2" s="76"/>
      <c r="F2" s="76"/>
    </row>
    <row r="3" spans="1:6" ht="45" customHeight="1">
      <c r="A3" s="12" t="s">
        <v>28</v>
      </c>
      <c r="B3" s="12"/>
      <c r="C3" s="12" t="s">
        <v>29</v>
      </c>
      <c r="D3" s="12"/>
      <c r="E3" s="12"/>
      <c r="F3" s="12" t="s">
        <v>30</v>
      </c>
    </row>
    <row r="4" spans="1:6" ht="45" customHeight="1">
      <c r="A4" s="12" t="s">
        <v>31</v>
      </c>
      <c r="B4" s="12" t="s">
        <v>32</v>
      </c>
      <c r="C4" s="12" t="s">
        <v>33</v>
      </c>
      <c r="D4" s="12" t="s">
        <v>34</v>
      </c>
      <c r="E4" s="12" t="s">
        <v>35</v>
      </c>
      <c r="F4" s="12"/>
    </row>
    <row r="5" spans="1:6" ht="45" customHeight="1">
      <c r="A5" s="12">
        <v>208</v>
      </c>
      <c r="B5" s="12" t="s">
        <v>36</v>
      </c>
      <c r="C5" s="13">
        <v>499.03</v>
      </c>
      <c r="D5" s="13">
        <v>190.4</v>
      </c>
      <c r="E5" s="13">
        <v>308.63</v>
      </c>
      <c r="F5" s="12"/>
    </row>
    <row r="6" spans="1:6" ht="45" customHeight="1">
      <c r="A6" s="12">
        <v>20805</v>
      </c>
      <c r="B6" s="12" t="s">
        <v>37</v>
      </c>
      <c r="C6" s="13">
        <v>499.03</v>
      </c>
      <c r="D6" s="13">
        <v>190.4</v>
      </c>
      <c r="E6" s="13">
        <v>308.63</v>
      </c>
      <c r="F6" s="12"/>
    </row>
    <row r="7" spans="1:6" ht="45" customHeight="1">
      <c r="A7" s="12">
        <v>2080503</v>
      </c>
      <c r="B7" s="12" t="s">
        <v>38</v>
      </c>
      <c r="C7" s="13">
        <v>474.97</v>
      </c>
      <c r="D7" s="13">
        <v>166.34</v>
      </c>
      <c r="E7" s="13">
        <v>308.63</v>
      </c>
      <c r="F7" s="12"/>
    </row>
    <row r="8" spans="1:6" ht="45" customHeight="1">
      <c r="A8" s="12">
        <v>2080504</v>
      </c>
      <c r="B8" s="12" t="s">
        <v>39</v>
      </c>
      <c r="C8" s="13">
        <v>0.4</v>
      </c>
      <c r="D8" s="13">
        <v>0.4</v>
      </c>
      <c r="E8" s="13">
        <v>0</v>
      </c>
      <c r="F8" s="12"/>
    </row>
    <row r="9" spans="1:6" ht="45" customHeight="1">
      <c r="A9" s="12">
        <v>2080505</v>
      </c>
      <c r="B9" s="12" t="s">
        <v>40</v>
      </c>
      <c r="C9" s="13">
        <v>23.66</v>
      </c>
      <c r="D9" s="13">
        <v>23.66</v>
      </c>
      <c r="E9" s="13">
        <v>0</v>
      </c>
      <c r="F9" s="12"/>
    </row>
    <row r="10" spans="1:6" ht="45" customHeight="1">
      <c r="A10" s="12">
        <v>210</v>
      </c>
      <c r="B10" s="12" t="s">
        <v>41</v>
      </c>
      <c r="C10" s="13">
        <v>12.2</v>
      </c>
      <c r="D10" s="13">
        <v>12.2</v>
      </c>
      <c r="E10" s="13">
        <v>0</v>
      </c>
      <c r="F10" s="12"/>
    </row>
    <row r="11" spans="1:6" ht="45" customHeight="1">
      <c r="A11" s="12">
        <v>21011</v>
      </c>
      <c r="B11" s="12" t="s">
        <v>42</v>
      </c>
      <c r="C11" s="13">
        <v>12.2</v>
      </c>
      <c r="D11" s="13">
        <v>12.2</v>
      </c>
      <c r="E11" s="13">
        <v>0</v>
      </c>
      <c r="F11" s="12"/>
    </row>
    <row r="12" spans="1:6" ht="45" customHeight="1">
      <c r="A12" s="12">
        <v>2101101</v>
      </c>
      <c r="B12" s="12" t="s">
        <v>43</v>
      </c>
      <c r="C12" s="13">
        <v>9.46</v>
      </c>
      <c r="D12" s="13">
        <v>9.46</v>
      </c>
      <c r="E12" s="13">
        <v>0</v>
      </c>
      <c r="F12" s="12"/>
    </row>
    <row r="13" spans="1:6" ht="45" customHeight="1">
      <c r="A13" s="12">
        <v>2101103</v>
      </c>
      <c r="B13" s="12" t="s">
        <v>44</v>
      </c>
      <c r="C13" s="13">
        <v>2.74</v>
      </c>
      <c r="D13" s="13">
        <v>2.74</v>
      </c>
      <c r="E13" s="13">
        <v>0</v>
      </c>
      <c r="F13" s="12"/>
    </row>
    <row r="14" spans="1:6" ht="45" customHeight="1">
      <c r="A14" s="12">
        <v>221</v>
      </c>
      <c r="B14" s="12" t="s">
        <v>45</v>
      </c>
      <c r="C14" s="13">
        <v>13.96</v>
      </c>
      <c r="D14" s="13">
        <v>13.96</v>
      </c>
      <c r="E14" s="13">
        <v>0</v>
      </c>
      <c r="F14" s="12"/>
    </row>
    <row r="15" spans="1:6" ht="45" customHeight="1">
      <c r="A15" s="12">
        <v>22102</v>
      </c>
      <c r="B15" s="12" t="s">
        <v>46</v>
      </c>
      <c r="C15" s="13">
        <v>13.96</v>
      </c>
      <c r="D15" s="13">
        <v>13.96</v>
      </c>
      <c r="E15" s="13">
        <v>0</v>
      </c>
      <c r="F15" s="12"/>
    </row>
    <row r="16" spans="1:6" ht="45" customHeight="1">
      <c r="A16" s="12">
        <v>2210201</v>
      </c>
      <c r="B16" s="12" t="s">
        <v>47</v>
      </c>
      <c r="C16" s="13">
        <v>13.96</v>
      </c>
      <c r="D16" s="13">
        <v>13.96</v>
      </c>
      <c r="E16" s="13">
        <v>0</v>
      </c>
      <c r="F16" s="12"/>
    </row>
    <row r="17" spans="1:6" ht="45" customHeight="1">
      <c r="A17" s="77" t="s">
        <v>8</v>
      </c>
      <c r="B17" s="78"/>
      <c r="C17" s="13">
        <v>525.19</v>
      </c>
      <c r="D17" s="13">
        <v>216.56</v>
      </c>
      <c r="E17" s="13">
        <v>308.63</v>
      </c>
      <c r="F17" s="12"/>
    </row>
    <row r="18" spans="1:6" ht="14.25">
      <c r="A18" s="79"/>
      <c r="B18" s="28"/>
      <c r="C18" s="28"/>
      <c r="D18" s="28"/>
      <c r="E18" s="28"/>
      <c r="F18" s="28"/>
    </row>
  </sheetData>
  <sheetProtection/>
  <mergeCells count="6">
    <mergeCell ref="A2:F2"/>
    <mergeCell ref="A3:B3"/>
    <mergeCell ref="C3:E3"/>
    <mergeCell ref="A17:B17"/>
    <mergeCell ref="A18:F18"/>
    <mergeCell ref="F3:F4"/>
  </mergeCells>
  <printOptions horizontalCentered="1"/>
  <pageMargins left="0.7" right="0.7" top="0.75" bottom="0.75" header="0.3" footer="0.3"/>
  <pageSetup fitToWidth="0" fitToHeight="1" horizontalDpi="600" verticalDpi="600"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7">
      <selection activeCell="D48" sqref="D6:D48"/>
    </sheetView>
  </sheetViews>
  <sheetFormatPr defaultColWidth="9.00390625" defaultRowHeight="15"/>
  <cols>
    <col min="1" max="1" width="5.57421875" style="0" customWidth="1"/>
    <col min="2" max="2" width="5.57421875" style="3" customWidth="1"/>
    <col min="3" max="3" width="15.7109375" style="0" customWidth="1"/>
    <col min="4" max="4" width="7.57421875" style="0" bestFit="1" customWidth="1"/>
    <col min="5" max="5" width="5.57421875" style="0" customWidth="1"/>
    <col min="6" max="6" width="5.57421875" style="32" customWidth="1"/>
    <col min="7" max="7" width="14.7109375" style="0" customWidth="1"/>
    <col min="8" max="9" width="8.57421875" style="3" customWidth="1"/>
    <col min="10" max="10" width="7.8515625" style="0" customWidth="1"/>
  </cols>
  <sheetData>
    <row r="1" spans="1:10" ht="42.75" customHeight="1">
      <c r="A1" s="1" t="s">
        <v>48</v>
      </c>
      <c r="B1" s="1"/>
      <c r="C1" s="33" t="s">
        <v>49</v>
      </c>
      <c r="D1" s="33"/>
      <c r="E1" s="33"/>
      <c r="F1" s="33"/>
      <c r="G1" s="33"/>
      <c r="H1" s="33"/>
      <c r="I1" s="33"/>
      <c r="J1" s="33"/>
    </row>
    <row r="2" spans="2:10" ht="21" customHeight="1">
      <c r="B2" s="34"/>
      <c r="J2" s="72" t="s">
        <v>3</v>
      </c>
    </row>
    <row r="3" spans="1:10" ht="33" customHeight="1">
      <c r="A3" s="35" t="s">
        <v>50</v>
      </c>
      <c r="B3" s="35"/>
      <c r="C3" s="35"/>
      <c r="D3" s="35"/>
      <c r="E3" s="35" t="s">
        <v>51</v>
      </c>
      <c r="F3" s="35"/>
      <c r="G3" s="35"/>
      <c r="H3" s="35"/>
      <c r="I3" s="35"/>
      <c r="J3" s="36" t="s">
        <v>30</v>
      </c>
    </row>
    <row r="4" spans="1:10" ht="30.75" customHeight="1">
      <c r="A4" s="35" t="s">
        <v>31</v>
      </c>
      <c r="B4" s="35"/>
      <c r="C4" s="35" t="s">
        <v>32</v>
      </c>
      <c r="D4" s="35" t="s">
        <v>8</v>
      </c>
      <c r="E4" s="35" t="s">
        <v>31</v>
      </c>
      <c r="F4" s="35"/>
      <c r="G4" s="35" t="s">
        <v>32</v>
      </c>
      <c r="H4" s="36" t="s">
        <v>52</v>
      </c>
      <c r="I4" s="35" t="s">
        <v>53</v>
      </c>
      <c r="J4" s="73"/>
    </row>
    <row r="5" spans="1:10" ht="30.75" customHeight="1">
      <c r="A5" s="37" t="s">
        <v>54</v>
      </c>
      <c r="B5" s="35" t="s">
        <v>55</v>
      </c>
      <c r="C5" s="35"/>
      <c r="D5" s="35"/>
      <c r="E5" s="35" t="s">
        <v>54</v>
      </c>
      <c r="F5" s="38" t="s">
        <v>55</v>
      </c>
      <c r="G5" s="35"/>
      <c r="H5" s="39"/>
      <c r="I5" s="35"/>
      <c r="J5" s="39"/>
    </row>
    <row r="6" spans="1:10" ht="45.75" customHeight="1">
      <c r="A6" s="40">
        <v>501</v>
      </c>
      <c r="B6" s="41"/>
      <c r="C6" s="12" t="s">
        <v>56</v>
      </c>
      <c r="D6" s="13">
        <f>SUM(D7:D26)</f>
        <v>192.13000000000002</v>
      </c>
      <c r="E6" s="42">
        <v>301</v>
      </c>
      <c r="F6" s="41"/>
      <c r="G6" s="12" t="s">
        <v>57</v>
      </c>
      <c r="H6" s="13">
        <f>SUM(H7:H26)</f>
        <v>192.13000000000002</v>
      </c>
      <c r="I6" s="13">
        <f>SUM(I7:I26)</f>
        <v>0</v>
      </c>
      <c r="J6" s="12"/>
    </row>
    <row r="7" spans="1:10" ht="45.75" customHeight="1">
      <c r="A7" s="43"/>
      <c r="B7" s="44" t="s">
        <v>58</v>
      </c>
      <c r="C7" s="45" t="s">
        <v>59</v>
      </c>
      <c r="D7" s="46">
        <v>113.92</v>
      </c>
      <c r="E7" s="45"/>
      <c r="F7" s="41" t="s">
        <v>58</v>
      </c>
      <c r="G7" s="12" t="s">
        <v>60</v>
      </c>
      <c r="H7" s="13">
        <v>31.58</v>
      </c>
      <c r="I7" s="13">
        <v>0</v>
      </c>
      <c r="J7" s="12"/>
    </row>
    <row r="8" spans="1:10" ht="45.75" customHeight="1">
      <c r="A8" s="47"/>
      <c r="B8" s="48"/>
      <c r="C8" s="49"/>
      <c r="D8" s="50"/>
      <c r="E8" s="49"/>
      <c r="F8" s="41" t="s">
        <v>61</v>
      </c>
      <c r="G8" s="12" t="s">
        <v>62</v>
      </c>
      <c r="H8" s="13">
        <v>72.82</v>
      </c>
      <c r="I8" s="13">
        <v>0</v>
      </c>
      <c r="J8" s="12"/>
    </row>
    <row r="9" spans="1:10" ht="45.75" customHeight="1">
      <c r="A9" s="47"/>
      <c r="B9" s="48"/>
      <c r="C9" s="49"/>
      <c r="D9" s="50"/>
      <c r="E9" s="49"/>
      <c r="F9" s="41" t="s">
        <v>63</v>
      </c>
      <c r="G9" s="12" t="s">
        <v>64</v>
      </c>
      <c r="H9" s="13">
        <v>9.52</v>
      </c>
      <c r="I9" s="13">
        <v>0</v>
      </c>
      <c r="J9" s="12"/>
    </row>
    <row r="10" spans="1:10" ht="45.75" customHeight="1">
      <c r="A10" s="47"/>
      <c r="B10" s="44" t="s">
        <v>65</v>
      </c>
      <c r="C10" s="12" t="s">
        <v>66</v>
      </c>
      <c r="D10" s="13">
        <v>37.06</v>
      </c>
      <c r="E10" s="49"/>
      <c r="F10" s="41" t="s">
        <v>67</v>
      </c>
      <c r="G10" s="12" t="s">
        <v>68</v>
      </c>
      <c r="H10" s="13">
        <v>23.66</v>
      </c>
      <c r="I10" s="13">
        <v>0</v>
      </c>
      <c r="J10" s="12"/>
    </row>
    <row r="11" spans="1:10" ht="45.75" customHeight="1">
      <c r="A11" s="47"/>
      <c r="B11" s="48"/>
      <c r="C11" s="12"/>
      <c r="D11" s="13"/>
      <c r="E11" s="49"/>
      <c r="F11" s="41" t="s">
        <v>69</v>
      </c>
      <c r="G11" s="12" t="s">
        <v>70</v>
      </c>
      <c r="H11" s="13">
        <v>9.46</v>
      </c>
      <c r="I11" s="13">
        <v>0</v>
      </c>
      <c r="J11" s="12"/>
    </row>
    <row r="12" spans="1:10" ht="45.75" customHeight="1">
      <c r="A12" s="47"/>
      <c r="B12" s="48"/>
      <c r="C12" s="12"/>
      <c r="D12" s="13"/>
      <c r="E12" s="49"/>
      <c r="F12" s="41" t="s">
        <v>71</v>
      </c>
      <c r="G12" s="12" t="s">
        <v>72</v>
      </c>
      <c r="H12" s="13">
        <v>2.74</v>
      </c>
      <c r="I12" s="13">
        <v>0</v>
      </c>
      <c r="J12" s="12"/>
    </row>
    <row r="13" spans="1:10" ht="45.75" customHeight="1">
      <c r="A13" s="47"/>
      <c r="B13" s="48"/>
      <c r="C13" s="12"/>
      <c r="D13" s="13"/>
      <c r="E13" s="49"/>
      <c r="F13" s="41" t="s">
        <v>73</v>
      </c>
      <c r="G13" s="12" t="s">
        <v>74</v>
      </c>
      <c r="H13" s="13">
        <v>0.83</v>
      </c>
      <c r="I13" s="13">
        <v>0</v>
      </c>
      <c r="J13" s="12" t="s">
        <v>75</v>
      </c>
    </row>
    <row r="14" spans="1:10" ht="45.75" customHeight="1">
      <c r="A14" s="47"/>
      <c r="B14" s="48"/>
      <c r="C14" s="12"/>
      <c r="D14" s="13"/>
      <c r="E14" s="49"/>
      <c r="F14" s="41" t="s">
        <v>73</v>
      </c>
      <c r="G14" s="12" t="s">
        <v>74</v>
      </c>
      <c r="H14" s="13">
        <v>0.13</v>
      </c>
      <c r="I14" s="13">
        <v>0</v>
      </c>
      <c r="J14" s="12" t="s">
        <v>76</v>
      </c>
    </row>
    <row r="15" spans="1:10" ht="45.75" customHeight="1">
      <c r="A15" s="47"/>
      <c r="B15" s="51"/>
      <c r="C15" s="12"/>
      <c r="D15" s="13"/>
      <c r="E15" s="49"/>
      <c r="F15" s="41" t="s">
        <v>73</v>
      </c>
      <c r="G15" s="12" t="s">
        <v>74</v>
      </c>
      <c r="H15" s="13">
        <v>0.24</v>
      </c>
      <c r="I15" s="13">
        <v>0</v>
      </c>
      <c r="J15" s="12" t="s">
        <v>77</v>
      </c>
    </row>
    <row r="16" spans="1:10" ht="45.75" customHeight="1">
      <c r="A16" s="47"/>
      <c r="B16" s="41" t="s">
        <v>63</v>
      </c>
      <c r="C16" s="12" t="s">
        <v>47</v>
      </c>
      <c r="D16" s="13">
        <v>13.96</v>
      </c>
      <c r="E16" s="49"/>
      <c r="F16" s="41" t="s">
        <v>78</v>
      </c>
      <c r="G16" s="12" t="s">
        <v>47</v>
      </c>
      <c r="H16" s="13">
        <v>13.96</v>
      </c>
      <c r="I16" s="13">
        <v>0</v>
      </c>
      <c r="J16" s="12"/>
    </row>
    <row r="17" spans="1:10" ht="45.75" customHeight="1">
      <c r="A17" s="47"/>
      <c r="B17" s="44" t="s">
        <v>79</v>
      </c>
      <c r="C17" s="45" t="s">
        <v>80</v>
      </c>
      <c r="D17" s="46">
        <v>27.19</v>
      </c>
      <c r="E17" s="49"/>
      <c r="F17" s="41" t="s">
        <v>81</v>
      </c>
      <c r="G17" s="12" t="s">
        <v>82</v>
      </c>
      <c r="H17" s="13">
        <v>4.32</v>
      </c>
      <c r="I17" s="13">
        <v>0</v>
      </c>
      <c r="J17" s="12"/>
    </row>
    <row r="18" spans="1:10" ht="45.75" customHeight="1">
      <c r="A18" s="47"/>
      <c r="B18" s="48"/>
      <c r="C18" s="49"/>
      <c r="D18" s="50"/>
      <c r="E18" s="49"/>
      <c r="F18" s="41" t="s">
        <v>83</v>
      </c>
      <c r="G18" s="12" t="s">
        <v>80</v>
      </c>
      <c r="H18" s="13">
        <v>0.82</v>
      </c>
      <c r="I18" s="13">
        <v>0</v>
      </c>
      <c r="J18" s="12" t="s">
        <v>84</v>
      </c>
    </row>
    <row r="19" spans="1:10" ht="45.75" customHeight="1">
      <c r="A19" s="47"/>
      <c r="B19" s="48"/>
      <c r="C19" s="49"/>
      <c r="D19" s="50"/>
      <c r="E19" s="49"/>
      <c r="F19" s="41" t="s">
        <v>83</v>
      </c>
      <c r="G19" s="12" t="s">
        <v>80</v>
      </c>
      <c r="H19" s="13">
        <v>4.37</v>
      </c>
      <c r="I19" s="13">
        <v>0</v>
      </c>
      <c r="J19" s="12" t="s">
        <v>85</v>
      </c>
    </row>
    <row r="20" spans="1:10" ht="45.75" customHeight="1">
      <c r="A20" s="47"/>
      <c r="B20" s="48"/>
      <c r="C20" s="49"/>
      <c r="D20" s="50"/>
      <c r="E20" s="49"/>
      <c r="F20" s="41" t="s">
        <v>83</v>
      </c>
      <c r="G20" s="12" t="s">
        <v>80</v>
      </c>
      <c r="H20" s="13">
        <v>5.66</v>
      </c>
      <c r="I20" s="13">
        <v>0</v>
      </c>
      <c r="J20" s="12" t="s">
        <v>86</v>
      </c>
    </row>
    <row r="21" spans="1:10" ht="45.75" customHeight="1">
      <c r="A21" s="47"/>
      <c r="B21" s="48"/>
      <c r="C21" s="49"/>
      <c r="D21" s="50"/>
      <c r="E21" s="49"/>
      <c r="F21" s="41" t="s">
        <v>83</v>
      </c>
      <c r="G21" s="12" t="s">
        <v>80</v>
      </c>
      <c r="H21" s="13">
        <v>0.03</v>
      </c>
      <c r="I21" s="13">
        <v>0</v>
      </c>
      <c r="J21" s="12" t="s">
        <v>87</v>
      </c>
    </row>
    <row r="22" spans="1:10" ht="45.75" customHeight="1">
      <c r="A22" s="47"/>
      <c r="B22" s="48"/>
      <c r="C22" s="49"/>
      <c r="D22" s="50"/>
      <c r="E22" s="49"/>
      <c r="F22" s="41" t="s">
        <v>83</v>
      </c>
      <c r="G22" s="12" t="s">
        <v>80</v>
      </c>
      <c r="H22" s="13">
        <v>0.35</v>
      </c>
      <c r="I22" s="13">
        <v>0</v>
      </c>
      <c r="J22" s="12" t="s">
        <v>88</v>
      </c>
    </row>
    <row r="23" spans="1:10" ht="45.75" customHeight="1">
      <c r="A23" s="47"/>
      <c r="B23" s="48"/>
      <c r="C23" s="49"/>
      <c r="D23" s="50"/>
      <c r="E23" s="49"/>
      <c r="F23" s="41" t="s">
        <v>83</v>
      </c>
      <c r="G23" s="12" t="s">
        <v>80</v>
      </c>
      <c r="H23" s="13">
        <v>0.02</v>
      </c>
      <c r="I23" s="13">
        <v>0</v>
      </c>
      <c r="J23" s="12" t="s">
        <v>89</v>
      </c>
    </row>
    <row r="24" spans="1:10" ht="45.75" customHeight="1">
      <c r="A24" s="52"/>
      <c r="B24" s="53"/>
      <c r="C24" s="54"/>
      <c r="D24" s="55"/>
      <c r="E24" s="54"/>
      <c r="F24" s="41" t="s">
        <v>83</v>
      </c>
      <c r="G24" s="12" t="s">
        <v>80</v>
      </c>
      <c r="H24" s="13">
        <v>1.93</v>
      </c>
      <c r="I24" s="13">
        <v>0</v>
      </c>
      <c r="J24" s="12" t="s">
        <v>90</v>
      </c>
    </row>
    <row r="25" spans="1:10" ht="45.75" customHeight="1">
      <c r="A25" s="56"/>
      <c r="B25" s="51"/>
      <c r="C25" s="57"/>
      <c r="D25" s="58"/>
      <c r="E25" s="57"/>
      <c r="F25" s="41" t="s">
        <v>83</v>
      </c>
      <c r="G25" s="12" t="s">
        <v>80</v>
      </c>
      <c r="H25" s="13">
        <v>7.37</v>
      </c>
      <c r="I25" s="13">
        <v>0</v>
      </c>
      <c r="J25" s="12" t="s">
        <v>91</v>
      </c>
    </row>
    <row r="26" spans="1:10" ht="45.75" customHeight="1">
      <c r="A26" s="56"/>
      <c r="B26" s="51"/>
      <c r="C26" s="57"/>
      <c r="D26" s="58"/>
      <c r="E26" s="57"/>
      <c r="F26" s="41" t="s">
        <v>83</v>
      </c>
      <c r="G26" s="12" t="s">
        <v>80</v>
      </c>
      <c r="H26" s="13">
        <v>2.32</v>
      </c>
      <c r="I26" s="13">
        <v>0</v>
      </c>
      <c r="J26" s="12" t="s">
        <v>92</v>
      </c>
    </row>
    <row r="27" spans="1:10" ht="45.75" customHeight="1">
      <c r="A27" s="59" t="s">
        <v>93</v>
      </c>
      <c r="B27" s="51"/>
      <c r="C27" s="57" t="s">
        <v>94</v>
      </c>
      <c r="D27" s="13">
        <f>SUM(D28:D42)</f>
        <v>17.93</v>
      </c>
      <c r="E27" s="12">
        <v>302</v>
      </c>
      <c r="F27" s="41"/>
      <c r="G27" s="60" t="s">
        <v>95</v>
      </c>
      <c r="H27" s="61">
        <f>SUM(H28:H42)</f>
        <v>0</v>
      </c>
      <c r="I27" s="61">
        <f>SUM(I28:I42)</f>
        <v>17.93</v>
      </c>
      <c r="J27" s="12"/>
    </row>
    <row r="28" spans="1:10" ht="45.75" customHeight="1">
      <c r="A28" s="43"/>
      <c r="B28" s="45" t="s">
        <v>96</v>
      </c>
      <c r="C28" s="45" t="s">
        <v>97</v>
      </c>
      <c r="D28" s="46">
        <v>10.68</v>
      </c>
      <c r="E28" s="45"/>
      <c r="F28" s="41" t="s">
        <v>58</v>
      </c>
      <c r="G28" s="62" t="s">
        <v>98</v>
      </c>
      <c r="H28" s="13">
        <v>0</v>
      </c>
      <c r="I28" s="74">
        <v>1.68</v>
      </c>
      <c r="J28" s="62"/>
    </row>
    <row r="29" spans="1:10" ht="45.75" customHeight="1">
      <c r="A29" s="47"/>
      <c r="B29" s="49"/>
      <c r="C29" s="49"/>
      <c r="D29" s="50"/>
      <c r="E29" s="49"/>
      <c r="F29" s="41" t="s">
        <v>61</v>
      </c>
      <c r="G29" s="62" t="s">
        <v>99</v>
      </c>
      <c r="H29" s="13">
        <v>0</v>
      </c>
      <c r="I29" s="74">
        <v>0.32</v>
      </c>
      <c r="J29" s="62"/>
    </row>
    <row r="30" spans="1:10" ht="45.75" customHeight="1">
      <c r="A30" s="47"/>
      <c r="B30" s="49"/>
      <c r="C30" s="49"/>
      <c r="D30" s="50"/>
      <c r="E30" s="49"/>
      <c r="F30" s="41" t="s">
        <v>100</v>
      </c>
      <c r="G30" s="62" t="s">
        <v>101</v>
      </c>
      <c r="H30" s="13">
        <v>0</v>
      </c>
      <c r="I30" s="74">
        <v>0.17</v>
      </c>
      <c r="J30" s="62"/>
    </row>
    <row r="31" spans="1:10" ht="45.75" customHeight="1">
      <c r="A31" s="47"/>
      <c r="B31" s="49"/>
      <c r="C31" s="49"/>
      <c r="D31" s="50"/>
      <c r="E31" s="49"/>
      <c r="F31" s="41" t="s">
        <v>81</v>
      </c>
      <c r="G31" s="62" t="s">
        <v>102</v>
      </c>
      <c r="H31" s="13">
        <v>0</v>
      </c>
      <c r="I31" s="74">
        <v>0.73</v>
      </c>
      <c r="J31" s="62"/>
    </row>
    <row r="32" spans="1:10" ht="45.75" customHeight="1">
      <c r="A32" s="47"/>
      <c r="B32" s="49"/>
      <c r="C32" s="49"/>
      <c r="D32" s="50"/>
      <c r="E32" s="49"/>
      <c r="F32" s="41" t="s">
        <v>103</v>
      </c>
      <c r="G32" s="62" t="s">
        <v>104</v>
      </c>
      <c r="H32" s="13">
        <v>0</v>
      </c>
      <c r="I32" s="74">
        <v>0.7</v>
      </c>
      <c r="J32" s="62"/>
    </row>
    <row r="33" spans="1:10" ht="45.75" customHeight="1">
      <c r="A33" s="47"/>
      <c r="B33" s="49"/>
      <c r="C33" s="49"/>
      <c r="D33" s="50"/>
      <c r="E33" s="49"/>
      <c r="F33" s="41" t="s">
        <v>105</v>
      </c>
      <c r="G33" s="62" t="s">
        <v>106</v>
      </c>
      <c r="H33" s="13">
        <v>0</v>
      </c>
      <c r="I33" s="74">
        <v>0.9</v>
      </c>
      <c r="J33" s="62"/>
    </row>
    <row r="34" spans="1:10" ht="45.75" customHeight="1">
      <c r="A34" s="47"/>
      <c r="B34" s="49"/>
      <c r="C34" s="49"/>
      <c r="D34" s="50"/>
      <c r="E34" s="49"/>
      <c r="F34" s="41" t="s">
        <v>71</v>
      </c>
      <c r="G34" s="62" t="s">
        <v>107</v>
      </c>
      <c r="H34" s="13">
        <v>0</v>
      </c>
      <c r="I34" s="74">
        <v>3.6</v>
      </c>
      <c r="J34" s="62"/>
    </row>
    <row r="35" spans="1:10" ht="45.75" customHeight="1">
      <c r="A35" s="47"/>
      <c r="B35" s="49"/>
      <c r="C35" s="49"/>
      <c r="D35" s="50"/>
      <c r="E35" s="49"/>
      <c r="F35" s="41" t="s">
        <v>108</v>
      </c>
      <c r="G35" s="62" t="s">
        <v>109</v>
      </c>
      <c r="H35" s="13">
        <v>0</v>
      </c>
      <c r="I35" s="74">
        <v>2.53</v>
      </c>
      <c r="J35" s="62"/>
    </row>
    <row r="36" spans="1:10" ht="45.75" customHeight="1">
      <c r="A36" s="47"/>
      <c r="B36" s="57"/>
      <c r="C36" s="57"/>
      <c r="D36" s="58"/>
      <c r="E36" s="49"/>
      <c r="F36" s="41" t="s">
        <v>110</v>
      </c>
      <c r="G36" s="62" t="s">
        <v>111</v>
      </c>
      <c r="H36" s="13">
        <v>0</v>
      </c>
      <c r="I36" s="74">
        <v>0.05</v>
      </c>
      <c r="J36" s="62"/>
    </row>
    <row r="37" spans="1:10" ht="45.75" customHeight="1">
      <c r="A37" s="47"/>
      <c r="B37" s="41" t="s">
        <v>112</v>
      </c>
      <c r="C37" s="12" t="s">
        <v>113</v>
      </c>
      <c r="D37" s="13">
        <v>0.48</v>
      </c>
      <c r="E37" s="49"/>
      <c r="F37" s="41" t="s">
        <v>114</v>
      </c>
      <c r="G37" s="62" t="s">
        <v>113</v>
      </c>
      <c r="H37" s="13">
        <v>0</v>
      </c>
      <c r="I37" s="74">
        <v>0.48</v>
      </c>
      <c r="J37" s="62"/>
    </row>
    <row r="38" spans="1:10" ht="45.75" customHeight="1">
      <c r="A38" s="47"/>
      <c r="B38" s="51" t="s">
        <v>115</v>
      </c>
      <c r="C38" s="57" t="s">
        <v>116</v>
      </c>
      <c r="D38" s="13">
        <v>0.3</v>
      </c>
      <c r="E38" s="49"/>
      <c r="F38" s="41" t="s">
        <v>117</v>
      </c>
      <c r="G38" s="62" t="s">
        <v>116</v>
      </c>
      <c r="H38" s="13">
        <v>0</v>
      </c>
      <c r="I38" s="74">
        <v>0.3</v>
      </c>
      <c r="J38" s="62"/>
    </row>
    <row r="39" spans="1:10" ht="45.75" customHeight="1">
      <c r="A39" s="47"/>
      <c r="B39" s="51" t="s">
        <v>118</v>
      </c>
      <c r="C39" s="62" t="s">
        <v>119</v>
      </c>
      <c r="D39" s="13">
        <v>4</v>
      </c>
      <c r="E39" s="49"/>
      <c r="F39" s="41" t="s">
        <v>120</v>
      </c>
      <c r="G39" s="62" t="s">
        <v>119</v>
      </c>
      <c r="H39" s="13">
        <v>0</v>
      </c>
      <c r="I39" s="74">
        <v>4</v>
      </c>
      <c r="J39" s="62"/>
    </row>
    <row r="40" spans="1:10" ht="45.75" customHeight="1">
      <c r="A40" s="47"/>
      <c r="B40" s="44" t="s">
        <v>79</v>
      </c>
      <c r="C40" s="45" t="s">
        <v>121</v>
      </c>
      <c r="D40" s="46">
        <v>2.47</v>
      </c>
      <c r="E40" s="49"/>
      <c r="F40" s="41" t="s">
        <v>83</v>
      </c>
      <c r="G40" s="62" t="s">
        <v>121</v>
      </c>
      <c r="H40" s="13">
        <v>0</v>
      </c>
      <c r="I40" s="74">
        <v>0.62</v>
      </c>
      <c r="J40" s="62" t="s">
        <v>122</v>
      </c>
    </row>
    <row r="41" spans="1:10" ht="45.75" customHeight="1">
      <c r="A41" s="52"/>
      <c r="B41" s="63"/>
      <c r="C41" s="64"/>
      <c r="D41" s="65"/>
      <c r="E41" s="54"/>
      <c r="F41" s="41" t="s">
        <v>83</v>
      </c>
      <c r="G41" s="62" t="s">
        <v>121</v>
      </c>
      <c r="H41" s="13">
        <v>0</v>
      </c>
      <c r="I41" s="74">
        <v>0.63</v>
      </c>
      <c r="J41" s="62" t="s">
        <v>123</v>
      </c>
    </row>
    <row r="42" spans="1:10" ht="45.75" customHeight="1">
      <c r="A42" s="56"/>
      <c r="B42" s="51"/>
      <c r="C42" s="57"/>
      <c r="D42" s="58"/>
      <c r="E42" s="57"/>
      <c r="F42" s="41" t="s">
        <v>83</v>
      </c>
      <c r="G42" s="62" t="s">
        <v>121</v>
      </c>
      <c r="H42" s="13">
        <v>0</v>
      </c>
      <c r="I42" s="74">
        <v>1.22</v>
      </c>
      <c r="J42" s="62"/>
    </row>
    <row r="43" spans="1:10" ht="45.75" customHeight="1">
      <c r="A43" s="59" t="s">
        <v>124</v>
      </c>
      <c r="B43" s="51"/>
      <c r="C43" s="57" t="s">
        <v>125</v>
      </c>
      <c r="D43" s="13">
        <f>SUM(D44)</f>
        <v>6.5</v>
      </c>
      <c r="E43" s="12">
        <v>303</v>
      </c>
      <c r="F43" s="41"/>
      <c r="G43" s="66" t="s">
        <v>126</v>
      </c>
      <c r="H43" s="13">
        <f>SUM(H44:H47)</f>
        <v>6.500000000000001</v>
      </c>
      <c r="I43" s="13">
        <f>SUM(I44:I47)</f>
        <v>0</v>
      </c>
      <c r="J43" s="12"/>
    </row>
    <row r="44" spans="1:10" ht="45.75" customHeight="1">
      <c r="A44" s="43"/>
      <c r="B44" s="44" t="s">
        <v>79</v>
      </c>
      <c r="C44" s="12" t="s">
        <v>127</v>
      </c>
      <c r="D44" s="46">
        <v>6.5</v>
      </c>
      <c r="E44" s="45"/>
      <c r="F44" s="67">
        <v>99</v>
      </c>
      <c r="G44" s="67" t="s">
        <v>127</v>
      </c>
      <c r="H44" s="68">
        <v>0.4</v>
      </c>
      <c r="I44" s="13">
        <v>0</v>
      </c>
      <c r="J44" s="67" t="s">
        <v>128</v>
      </c>
    </row>
    <row r="45" spans="1:10" ht="45.75" customHeight="1">
      <c r="A45" s="47"/>
      <c r="B45" s="48"/>
      <c r="C45" s="12"/>
      <c r="D45" s="50"/>
      <c r="E45" s="49"/>
      <c r="F45" s="67">
        <v>99</v>
      </c>
      <c r="G45" s="67" t="s">
        <v>127</v>
      </c>
      <c r="H45" s="68">
        <v>4.32</v>
      </c>
      <c r="I45" s="13">
        <v>0</v>
      </c>
      <c r="J45" s="67" t="s">
        <v>129</v>
      </c>
    </row>
    <row r="46" spans="1:10" ht="45.75" customHeight="1">
      <c r="A46" s="47"/>
      <c r="B46" s="48"/>
      <c r="C46" s="12"/>
      <c r="D46" s="50"/>
      <c r="E46" s="49"/>
      <c r="F46" s="67">
        <v>99</v>
      </c>
      <c r="G46" s="67" t="s">
        <v>127</v>
      </c>
      <c r="H46" s="68">
        <v>1.38</v>
      </c>
      <c r="I46" s="13">
        <v>0</v>
      </c>
      <c r="J46" s="67" t="s">
        <v>130</v>
      </c>
    </row>
    <row r="47" spans="1:10" ht="45.75" customHeight="1">
      <c r="A47" s="56"/>
      <c r="B47" s="51"/>
      <c r="C47" s="12"/>
      <c r="D47" s="58"/>
      <c r="E47" s="57"/>
      <c r="F47" s="67">
        <v>99</v>
      </c>
      <c r="G47" s="67" t="s">
        <v>127</v>
      </c>
      <c r="H47" s="68">
        <v>0.4</v>
      </c>
      <c r="I47" s="13">
        <v>0</v>
      </c>
      <c r="J47" s="67" t="s">
        <v>131</v>
      </c>
    </row>
    <row r="48" spans="1:10" ht="45.75" customHeight="1">
      <c r="A48" s="69"/>
      <c r="B48" s="70" t="s">
        <v>8</v>
      </c>
      <c r="C48" s="71"/>
      <c r="D48" s="13">
        <f>SUM(D44,D27,D6)</f>
        <v>216.56000000000003</v>
      </c>
      <c r="E48" s="12"/>
      <c r="F48" s="41"/>
      <c r="G48" s="12"/>
      <c r="H48" s="13">
        <f>SUM(H43,H6)</f>
        <v>198.63000000000002</v>
      </c>
      <c r="I48" s="13">
        <f>SUM(I27)</f>
        <v>17.93</v>
      </c>
      <c r="J48" s="12"/>
    </row>
  </sheetData>
  <sheetProtection/>
  <mergeCells count="36">
    <mergeCell ref="C1:J1"/>
    <mergeCell ref="A3:D3"/>
    <mergeCell ref="E3:I3"/>
    <mergeCell ref="A4:B4"/>
    <mergeCell ref="E4:F4"/>
    <mergeCell ref="B48:C48"/>
    <mergeCell ref="A7:A26"/>
    <mergeCell ref="A28:A42"/>
    <mergeCell ref="A44:A47"/>
    <mergeCell ref="B7:B9"/>
    <mergeCell ref="B10:B15"/>
    <mergeCell ref="B17:B26"/>
    <mergeCell ref="B28:B36"/>
    <mergeCell ref="B40:B42"/>
    <mergeCell ref="B44:B47"/>
    <mergeCell ref="C4:C5"/>
    <mergeCell ref="C7:C9"/>
    <mergeCell ref="C10:C15"/>
    <mergeCell ref="C17:C26"/>
    <mergeCell ref="C28:C36"/>
    <mergeCell ref="C40:C42"/>
    <mergeCell ref="C44:C47"/>
    <mergeCell ref="D4:D5"/>
    <mergeCell ref="D7:D9"/>
    <mergeCell ref="D10:D15"/>
    <mergeCell ref="D17:D26"/>
    <mergeCell ref="D28:D36"/>
    <mergeCell ref="D40:D42"/>
    <mergeCell ref="D44:D47"/>
    <mergeCell ref="E7:E26"/>
    <mergeCell ref="E28:E42"/>
    <mergeCell ref="E44:E47"/>
    <mergeCell ref="G4:G5"/>
    <mergeCell ref="H4:H5"/>
    <mergeCell ref="I4:I5"/>
    <mergeCell ref="J3:J5"/>
  </mergeCells>
  <printOptions horizontalCentered="1"/>
  <pageMargins left="0.7" right="0.7" top="0.75" bottom="0.75" header="0.3" footer="0.3"/>
  <pageSetup fitToHeight="0" horizontalDpi="600" verticalDpi="600" orientation="portrait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 topLeftCell="A1">
      <selection activeCell="J8" sqref="J8"/>
    </sheetView>
  </sheetViews>
  <sheetFormatPr defaultColWidth="9.00390625" defaultRowHeight="15"/>
  <cols>
    <col min="1" max="18" width="7.140625" style="0" customWidth="1"/>
  </cols>
  <sheetData>
    <row r="1" spans="1:18" ht="30" customHeight="1">
      <c r="A1" s="1" t="s">
        <v>132</v>
      </c>
      <c r="B1" s="16" t="s">
        <v>133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30"/>
      <c r="L2" s="30"/>
      <c r="Q2" s="31" t="s">
        <v>3</v>
      </c>
      <c r="R2" s="19"/>
    </row>
    <row r="3" spans="1:18" ht="48.75" customHeight="1">
      <c r="A3" s="10" t="s">
        <v>134</v>
      </c>
      <c r="B3" s="10"/>
      <c r="C3" s="10"/>
      <c r="D3" s="10"/>
      <c r="E3" s="10"/>
      <c r="F3" s="10"/>
      <c r="G3" s="10" t="s">
        <v>135</v>
      </c>
      <c r="H3" s="10"/>
      <c r="I3" s="10"/>
      <c r="J3" s="10"/>
      <c r="K3" s="10"/>
      <c r="L3" s="10"/>
      <c r="M3" s="10" t="s">
        <v>29</v>
      </c>
      <c r="N3" s="10"/>
      <c r="O3" s="10"/>
      <c r="P3" s="10"/>
      <c r="Q3" s="10"/>
      <c r="R3" s="10"/>
    </row>
    <row r="4" spans="1:18" ht="48.75" customHeight="1">
      <c r="A4" s="10" t="s">
        <v>8</v>
      </c>
      <c r="B4" s="7" t="s">
        <v>136</v>
      </c>
      <c r="C4" s="10" t="s">
        <v>137</v>
      </c>
      <c r="D4" s="10"/>
      <c r="E4" s="10"/>
      <c r="F4" s="7" t="s">
        <v>116</v>
      </c>
      <c r="G4" s="10" t="s">
        <v>8</v>
      </c>
      <c r="H4" s="7" t="s">
        <v>136</v>
      </c>
      <c r="I4" s="10" t="s">
        <v>137</v>
      </c>
      <c r="J4" s="10"/>
      <c r="K4" s="10"/>
      <c r="L4" s="7" t="s">
        <v>116</v>
      </c>
      <c r="M4" s="10" t="s">
        <v>8</v>
      </c>
      <c r="N4" s="7" t="s">
        <v>136</v>
      </c>
      <c r="O4" s="10" t="s">
        <v>137</v>
      </c>
      <c r="P4" s="10"/>
      <c r="Q4" s="10"/>
      <c r="R4" s="7" t="s">
        <v>116</v>
      </c>
    </row>
    <row r="5" spans="1:18" ht="48.75" customHeight="1">
      <c r="A5" s="10"/>
      <c r="B5" s="7"/>
      <c r="C5" s="7" t="s">
        <v>33</v>
      </c>
      <c r="D5" s="7" t="s">
        <v>138</v>
      </c>
      <c r="E5" s="7" t="s">
        <v>139</v>
      </c>
      <c r="F5" s="7"/>
      <c r="G5" s="10"/>
      <c r="H5" s="7"/>
      <c r="I5" s="7" t="s">
        <v>33</v>
      </c>
      <c r="J5" s="7" t="s">
        <v>138</v>
      </c>
      <c r="K5" s="7" t="s">
        <v>139</v>
      </c>
      <c r="L5" s="7"/>
      <c r="M5" s="10"/>
      <c r="N5" s="7"/>
      <c r="O5" s="7" t="s">
        <v>33</v>
      </c>
      <c r="P5" s="7" t="s">
        <v>138</v>
      </c>
      <c r="Q5" s="7" t="s">
        <v>139</v>
      </c>
      <c r="R5" s="7"/>
    </row>
    <row r="6" spans="1:18" ht="48.75" customHeight="1">
      <c r="A6" s="14">
        <v>4.3</v>
      </c>
      <c r="B6" s="14">
        <v>0</v>
      </c>
      <c r="C6" s="14">
        <v>4</v>
      </c>
      <c r="D6" s="14">
        <v>0</v>
      </c>
      <c r="E6" s="14">
        <v>4</v>
      </c>
      <c r="F6" s="14">
        <v>0.3</v>
      </c>
      <c r="G6" s="14">
        <v>1.67</v>
      </c>
      <c r="H6" s="14">
        <v>0</v>
      </c>
      <c r="I6" s="14">
        <v>1.67</v>
      </c>
      <c r="J6" s="14">
        <v>0</v>
      </c>
      <c r="K6" s="14">
        <v>1.67</v>
      </c>
      <c r="L6" s="14">
        <v>0</v>
      </c>
      <c r="M6" s="14">
        <v>4.3</v>
      </c>
      <c r="N6" s="14">
        <v>0</v>
      </c>
      <c r="O6" s="14">
        <v>4</v>
      </c>
      <c r="P6" s="14">
        <v>0</v>
      </c>
      <c r="Q6" s="14">
        <v>4</v>
      </c>
      <c r="R6" s="14">
        <v>0.3</v>
      </c>
    </row>
    <row r="7" spans="1:18" ht="48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4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48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48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</sheetData>
  <sheetProtection/>
  <mergeCells count="18">
    <mergeCell ref="B1:R1"/>
    <mergeCell ref="K2:L2"/>
    <mergeCell ref="Q2:R2"/>
    <mergeCell ref="A3:F3"/>
    <mergeCell ref="G3:L3"/>
    <mergeCell ref="M3:R3"/>
    <mergeCell ref="C4:E4"/>
    <mergeCell ref="I4:K4"/>
    <mergeCell ref="O4:Q4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 horizontalCentered="1"/>
  <pageMargins left="0.7" right="0.7" top="0.75" bottom="0.75" header="0.3" footer="0.3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4">
      <selection activeCell="E13" sqref="E13"/>
    </sheetView>
  </sheetViews>
  <sheetFormatPr defaultColWidth="9.0039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" t="s">
        <v>140</v>
      </c>
      <c r="B1" s="16"/>
      <c r="C1" s="16" t="s">
        <v>141</v>
      </c>
      <c r="D1" s="16"/>
      <c r="E1" s="16"/>
      <c r="F1" s="16"/>
    </row>
    <row r="2" spans="1:6" ht="21" customHeight="1">
      <c r="A2" s="23" t="s">
        <v>142</v>
      </c>
      <c r="E2" s="6" t="s">
        <v>3</v>
      </c>
      <c r="F2" s="6"/>
    </row>
    <row r="3" spans="1:6" ht="27" customHeight="1">
      <c r="A3" s="10" t="s">
        <v>31</v>
      </c>
      <c r="B3" s="10" t="s">
        <v>143</v>
      </c>
      <c r="C3" s="10" t="s">
        <v>144</v>
      </c>
      <c r="D3" s="10" t="s">
        <v>145</v>
      </c>
      <c r="E3" s="10"/>
      <c r="F3" s="10"/>
    </row>
    <row r="4" spans="1:6" ht="27" customHeight="1">
      <c r="A4" s="10"/>
      <c r="B4" s="10"/>
      <c r="C4" s="10"/>
      <c r="D4" s="10" t="s">
        <v>8</v>
      </c>
      <c r="E4" s="10" t="s">
        <v>34</v>
      </c>
      <c r="F4" s="10" t="s">
        <v>35</v>
      </c>
    </row>
    <row r="5" spans="1:6" ht="27" customHeight="1">
      <c r="A5" s="10">
        <v>0</v>
      </c>
      <c r="B5" s="10">
        <v>0</v>
      </c>
      <c r="C5" s="10">
        <v>604001</v>
      </c>
      <c r="D5" s="14">
        <v>0</v>
      </c>
      <c r="E5" s="14">
        <v>0</v>
      </c>
      <c r="F5" s="14">
        <v>0</v>
      </c>
    </row>
    <row r="6" spans="1:6" ht="27" customHeight="1">
      <c r="A6" s="9"/>
      <c r="B6" s="9"/>
      <c r="C6" s="9"/>
      <c r="D6" s="9"/>
      <c r="E6" s="9"/>
      <c r="F6" s="9"/>
    </row>
    <row r="7" spans="1:6" ht="27" customHeight="1">
      <c r="A7" s="9"/>
      <c r="B7" s="9"/>
      <c r="C7" s="9"/>
      <c r="D7" s="9"/>
      <c r="E7" s="9"/>
      <c r="F7" s="9"/>
    </row>
    <row r="8" spans="1:6" ht="27" customHeight="1">
      <c r="A8" s="9"/>
      <c r="B8" s="9"/>
      <c r="C8" s="9"/>
      <c r="D8" s="9"/>
      <c r="E8" s="9"/>
      <c r="F8" s="9"/>
    </row>
    <row r="9" spans="1:6" ht="27" customHeight="1">
      <c r="A9" s="9"/>
      <c r="B9" s="9"/>
      <c r="C9" s="9"/>
      <c r="D9" s="9"/>
      <c r="E9" s="9"/>
      <c r="F9" s="9"/>
    </row>
    <row r="10" spans="1:6" ht="27" customHeight="1">
      <c r="A10" s="9"/>
      <c r="B10" s="9"/>
      <c r="C10" s="9"/>
      <c r="D10" s="9"/>
      <c r="E10" s="9"/>
      <c r="F10" s="9"/>
    </row>
    <row r="11" spans="1:6" ht="27" customHeight="1">
      <c r="A11" s="9"/>
      <c r="B11" s="9"/>
      <c r="C11" s="9"/>
      <c r="D11" s="9"/>
      <c r="E11" s="9"/>
      <c r="F11" s="9"/>
    </row>
    <row r="12" spans="1:6" ht="27" customHeight="1">
      <c r="A12" s="9"/>
      <c r="B12" s="9"/>
      <c r="C12" s="9"/>
      <c r="D12" s="9"/>
      <c r="E12" s="9"/>
      <c r="F12" s="9"/>
    </row>
    <row r="13" spans="1:6" ht="27" customHeight="1">
      <c r="A13" s="9"/>
      <c r="B13" s="9"/>
      <c r="C13" s="9"/>
      <c r="D13" s="9"/>
      <c r="E13" s="9"/>
      <c r="F13" s="9"/>
    </row>
    <row r="14" spans="1:6" ht="27" customHeight="1">
      <c r="A14" s="9"/>
      <c r="B14" s="9"/>
      <c r="C14" s="9"/>
      <c r="D14" s="9"/>
      <c r="E14" s="9"/>
      <c r="F14" s="9"/>
    </row>
    <row r="15" spans="1:6" ht="27" customHeight="1">
      <c r="A15" s="9"/>
      <c r="B15" s="9"/>
      <c r="C15" s="9"/>
      <c r="D15" s="9"/>
      <c r="E15" s="9"/>
      <c r="F15" s="9"/>
    </row>
    <row r="16" spans="1:6" ht="27" customHeight="1">
      <c r="A16" s="9"/>
      <c r="B16" s="9"/>
      <c r="C16" s="9"/>
      <c r="D16" s="9"/>
      <c r="E16" s="9"/>
      <c r="F16" s="9"/>
    </row>
    <row r="17" spans="1:6" ht="27" customHeight="1">
      <c r="A17" s="9"/>
      <c r="B17" s="9"/>
      <c r="C17" s="9"/>
      <c r="D17" s="9"/>
      <c r="E17" s="9"/>
      <c r="F17" s="9"/>
    </row>
    <row r="18" spans="1:6" ht="27" customHeight="1">
      <c r="A18" s="9"/>
      <c r="B18" s="9"/>
      <c r="C18" s="9"/>
      <c r="D18" s="9"/>
      <c r="E18" s="9"/>
      <c r="F18" s="9"/>
    </row>
    <row r="19" spans="1:6" ht="27" customHeight="1">
      <c r="A19" s="9"/>
      <c r="B19" s="9"/>
      <c r="C19" s="9"/>
      <c r="D19" s="9"/>
      <c r="E19" s="9"/>
      <c r="F19" s="9"/>
    </row>
    <row r="20" spans="1:6" ht="27" customHeight="1">
      <c r="A20" s="10" t="s">
        <v>8</v>
      </c>
      <c r="B20" s="10"/>
      <c r="C20" s="9"/>
      <c r="D20" s="9"/>
      <c r="E20" s="9"/>
      <c r="F20" s="9"/>
    </row>
    <row r="21" spans="1:6" ht="24.75" customHeight="1">
      <c r="A21" s="24" t="s">
        <v>146</v>
      </c>
      <c r="B21" s="25"/>
      <c r="C21" s="25"/>
      <c r="D21" s="25"/>
      <c r="E21" s="25"/>
      <c r="F21" s="26"/>
    </row>
  </sheetData>
  <sheetProtection/>
  <mergeCells count="7">
    <mergeCell ref="E2:F2"/>
    <mergeCell ref="D3:F3"/>
    <mergeCell ref="A20:B20"/>
    <mergeCell ref="A21:F21"/>
    <mergeCell ref="A3:A4"/>
    <mergeCell ref="B3:B4"/>
    <mergeCell ref="C3:C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4">
      <selection activeCell="D16" sqref="D16"/>
    </sheetView>
  </sheetViews>
  <sheetFormatPr defaultColWidth="9.00390625" defaultRowHeight="15"/>
  <cols>
    <col min="1" max="1" width="28.00390625" style="0" customWidth="1"/>
    <col min="2" max="4" width="23.7109375" style="0" customWidth="1"/>
  </cols>
  <sheetData>
    <row r="1" spans="1:4" ht="22.5">
      <c r="A1" s="1" t="s">
        <v>147</v>
      </c>
      <c r="B1" s="16" t="s">
        <v>148</v>
      </c>
      <c r="C1" s="16"/>
      <c r="D1" s="16"/>
    </row>
    <row r="2" spans="1:4" ht="21" customHeight="1">
      <c r="A2" s="18"/>
      <c r="D2" s="19" t="s">
        <v>3</v>
      </c>
    </row>
    <row r="3" spans="1:4" ht="27.75" customHeight="1">
      <c r="A3" s="12" t="s">
        <v>4</v>
      </c>
      <c r="B3" s="12"/>
      <c r="C3" s="12" t="s">
        <v>5</v>
      </c>
      <c r="D3" s="12"/>
    </row>
    <row r="4" spans="1:4" ht="27.75" customHeight="1">
      <c r="A4" s="12" t="s">
        <v>6</v>
      </c>
      <c r="B4" s="12" t="s">
        <v>7</v>
      </c>
      <c r="C4" s="12" t="s">
        <v>6</v>
      </c>
      <c r="D4" s="12" t="s">
        <v>7</v>
      </c>
    </row>
    <row r="5" spans="1:4" ht="27.75" customHeight="1">
      <c r="A5" s="20" t="s">
        <v>149</v>
      </c>
      <c r="B5" s="21">
        <v>487.29</v>
      </c>
      <c r="C5" s="20" t="s">
        <v>150</v>
      </c>
      <c r="D5" s="21">
        <v>0</v>
      </c>
    </row>
    <row r="6" spans="1:4" ht="27.75" customHeight="1">
      <c r="A6" s="20" t="s">
        <v>151</v>
      </c>
      <c r="B6" s="21">
        <v>0</v>
      </c>
      <c r="C6" s="20" t="s">
        <v>152</v>
      </c>
      <c r="D6" s="21">
        <v>0</v>
      </c>
    </row>
    <row r="7" spans="1:4" ht="27.75" customHeight="1">
      <c r="A7" s="20" t="s">
        <v>153</v>
      </c>
      <c r="B7" s="21">
        <v>0</v>
      </c>
      <c r="C7" s="20" t="s">
        <v>154</v>
      </c>
      <c r="D7" s="21">
        <v>0</v>
      </c>
    </row>
    <row r="8" spans="1:4" ht="27.75" customHeight="1">
      <c r="A8" s="20" t="s">
        <v>155</v>
      </c>
      <c r="B8" s="21">
        <v>0</v>
      </c>
      <c r="C8" s="20" t="s">
        <v>156</v>
      </c>
      <c r="D8" s="21">
        <v>0</v>
      </c>
    </row>
    <row r="9" spans="1:4" ht="27.75" customHeight="1">
      <c r="A9" s="20" t="s">
        <v>157</v>
      </c>
      <c r="B9" s="21">
        <v>0</v>
      </c>
      <c r="C9" s="20" t="s">
        <v>158</v>
      </c>
      <c r="D9" s="21">
        <v>0</v>
      </c>
    </row>
    <row r="10" spans="1:4" ht="27.75" customHeight="1">
      <c r="A10" s="12"/>
      <c r="B10" s="21"/>
      <c r="C10" s="20" t="s">
        <v>159</v>
      </c>
      <c r="D10" s="21">
        <v>0</v>
      </c>
    </row>
    <row r="11" spans="1:4" ht="27.75" customHeight="1">
      <c r="A11" s="12"/>
      <c r="B11" s="21"/>
      <c r="C11" s="20" t="s">
        <v>17</v>
      </c>
      <c r="D11" s="21">
        <v>0</v>
      </c>
    </row>
    <row r="12" spans="1:4" ht="27.75" customHeight="1">
      <c r="A12" s="12"/>
      <c r="B12" s="21"/>
      <c r="C12" s="22" t="s">
        <v>160</v>
      </c>
      <c r="D12" s="21">
        <v>499.03</v>
      </c>
    </row>
    <row r="13" spans="1:4" ht="27.75" customHeight="1">
      <c r="A13" s="12"/>
      <c r="B13" s="21"/>
      <c r="C13" s="22" t="s">
        <v>161</v>
      </c>
      <c r="D13" s="21">
        <v>12.2</v>
      </c>
    </row>
    <row r="14" spans="1:4" ht="27.75" customHeight="1">
      <c r="A14" s="12"/>
      <c r="B14" s="21"/>
      <c r="C14" s="22" t="s">
        <v>162</v>
      </c>
      <c r="D14" s="21">
        <v>13.96</v>
      </c>
    </row>
    <row r="15" spans="1:4" ht="27.75" customHeight="1">
      <c r="A15" s="12" t="s">
        <v>163</v>
      </c>
      <c r="B15" s="21">
        <v>487.29</v>
      </c>
      <c r="C15" s="12" t="s">
        <v>164</v>
      </c>
      <c r="D15" s="21">
        <v>525.19</v>
      </c>
    </row>
    <row r="16" spans="1:4" ht="27.75" customHeight="1">
      <c r="A16" s="20" t="s">
        <v>165</v>
      </c>
      <c r="B16" s="21">
        <v>0</v>
      </c>
      <c r="C16" s="12"/>
      <c r="D16" s="21"/>
    </row>
    <row r="17" spans="1:4" ht="27.75" customHeight="1">
      <c r="A17" s="20" t="s">
        <v>166</v>
      </c>
      <c r="B17" s="21">
        <v>37.9</v>
      </c>
      <c r="C17" s="20" t="s">
        <v>167</v>
      </c>
      <c r="D17" s="21">
        <v>0</v>
      </c>
    </row>
    <row r="18" spans="1:4" ht="27.75" customHeight="1">
      <c r="A18" s="12"/>
      <c r="B18" s="21"/>
      <c r="C18" s="12"/>
      <c r="D18" s="21"/>
    </row>
    <row r="19" spans="1:4" ht="27.75" customHeight="1">
      <c r="A19" s="12"/>
      <c r="B19" s="21"/>
      <c r="C19" s="12"/>
      <c r="D19" s="21"/>
    </row>
    <row r="20" spans="1:4" ht="27.75" customHeight="1">
      <c r="A20" s="12" t="s">
        <v>23</v>
      </c>
      <c r="B20" s="21">
        <v>525.19</v>
      </c>
      <c r="C20" s="12" t="s">
        <v>24</v>
      </c>
      <c r="D20" s="21">
        <v>525.19</v>
      </c>
    </row>
  </sheetData>
  <sheetProtection/>
  <mergeCells count="3">
    <mergeCell ref="B1:C1"/>
    <mergeCell ref="A3:B3"/>
    <mergeCell ref="C3:D3"/>
  </mergeCells>
  <printOptions horizontalCentered="1"/>
  <pageMargins left="0.7" right="0.7" top="0.75" bottom="0.75" header="0.3" footer="0.3"/>
  <pageSetup fitToHeight="1" fitToWidth="1"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E5" sqref="E5:E16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6" max="6" width="10.57421875" style="0" customWidth="1"/>
  </cols>
  <sheetData>
    <row r="1" spans="1:12" ht="27.75" customHeight="1">
      <c r="A1" s="15" t="s">
        <v>168</v>
      </c>
      <c r="B1" s="16"/>
      <c r="C1" s="16"/>
      <c r="D1" s="16"/>
      <c r="E1" s="16"/>
      <c r="F1" s="16" t="s">
        <v>169</v>
      </c>
      <c r="G1" s="16"/>
      <c r="H1" s="16"/>
      <c r="I1" s="16"/>
      <c r="J1" s="16"/>
      <c r="K1" s="16"/>
      <c r="L1" s="16"/>
    </row>
    <row r="2" spans="1:12" ht="27.75" customHeight="1">
      <c r="A2" s="17" t="s">
        <v>170</v>
      </c>
      <c r="K2" s="6" t="s">
        <v>3</v>
      </c>
      <c r="L2" s="6"/>
    </row>
    <row r="3" spans="1:12" ht="41.25" customHeight="1">
      <c r="A3" s="7" t="s">
        <v>171</v>
      </c>
      <c r="B3" s="7"/>
      <c r="C3" s="8" t="s">
        <v>8</v>
      </c>
      <c r="D3" s="8" t="s">
        <v>166</v>
      </c>
      <c r="E3" s="8" t="s">
        <v>172</v>
      </c>
      <c r="F3" s="8" t="s">
        <v>173</v>
      </c>
      <c r="G3" s="8" t="s">
        <v>174</v>
      </c>
      <c r="H3" s="8" t="s">
        <v>175</v>
      </c>
      <c r="I3" s="8" t="s">
        <v>176</v>
      </c>
      <c r="J3" s="8" t="s">
        <v>177</v>
      </c>
      <c r="K3" s="8" t="s">
        <v>178</v>
      </c>
      <c r="L3" s="8" t="s">
        <v>165</v>
      </c>
    </row>
    <row r="4" spans="1:12" ht="27.75" customHeight="1">
      <c r="A4" s="9" t="s">
        <v>31</v>
      </c>
      <c r="B4" s="10" t="s">
        <v>32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27.75" customHeight="1">
      <c r="A5" s="12">
        <v>208</v>
      </c>
      <c r="B5" s="12" t="s">
        <v>36</v>
      </c>
      <c r="C5" s="13">
        <v>499.03</v>
      </c>
      <c r="D5" s="14">
        <v>0</v>
      </c>
      <c r="E5" s="13">
        <v>499.03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</row>
    <row r="6" spans="1:12" ht="27.75" customHeight="1">
      <c r="A6" s="12">
        <v>20805</v>
      </c>
      <c r="B6" s="12" t="s">
        <v>37</v>
      </c>
      <c r="C6" s="13">
        <v>461.13</v>
      </c>
      <c r="D6" s="14">
        <v>0</v>
      </c>
      <c r="E6" s="13">
        <v>461.13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</row>
    <row r="7" spans="1:12" ht="27.75" customHeight="1">
      <c r="A7" s="12">
        <v>2080503</v>
      </c>
      <c r="B7" s="12" t="s">
        <v>38</v>
      </c>
      <c r="C7" s="13">
        <v>437.07</v>
      </c>
      <c r="D7" s="14">
        <v>0</v>
      </c>
      <c r="E7" s="13">
        <v>437.07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</row>
    <row r="8" spans="1:12" ht="27.75" customHeight="1">
      <c r="A8" s="12">
        <v>2080504</v>
      </c>
      <c r="B8" s="12" t="s">
        <v>39</v>
      </c>
      <c r="C8" s="13">
        <v>0.4</v>
      </c>
      <c r="D8" s="14">
        <v>0</v>
      </c>
      <c r="E8" s="13">
        <v>0.4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</row>
    <row r="9" spans="1:12" ht="27.75" customHeight="1">
      <c r="A9" s="12">
        <v>2080505</v>
      </c>
      <c r="B9" s="12" t="s">
        <v>40</v>
      </c>
      <c r="C9" s="13">
        <v>23.66</v>
      </c>
      <c r="D9" s="14">
        <v>0</v>
      </c>
      <c r="E9" s="13">
        <v>23.66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</row>
    <row r="10" spans="1:12" ht="27.75" customHeight="1">
      <c r="A10" s="12">
        <v>210</v>
      </c>
      <c r="B10" s="12" t="s">
        <v>41</v>
      </c>
      <c r="C10" s="13">
        <v>12.2</v>
      </c>
      <c r="D10" s="14">
        <v>0</v>
      </c>
      <c r="E10" s="13">
        <v>12.2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</row>
    <row r="11" spans="1:12" ht="27.75" customHeight="1">
      <c r="A11" s="12">
        <v>21011</v>
      </c>
      <c r="B11" s="12" t="s">
        <v>42</v>
      </c>
      <c r="C11" s="13">
        <v>12.2</v>
      </c>
      <c r="D11" s="14">
        <v>0</v>
      </c>
      <c r="E11" s="13">
        <v>12.2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</row>
    <row r="12" spans="1:12" ht="27.75" customHeight="1">
      <c r="A12" s="12">
        <v>2101101</v>
      </c>
      <c r="B12" s="12" t="s">
        <v>43</v>
      </c>
      <c r="C12" s="13">
        <v>9.46</v>
      </c>
      <c r="D12" s="14">
        <v>0</v>
      </c>
      <c r="E12" s="13">
        <v>9.46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  <row r="13" spans="1:12" ht="27.75" customHeight="1">
      <c r="A13" s="12">
        <v>2101103</v>
      </c>
      <c r="B13" s="12" t="s">
        <v>44</v>
      </c>
      <c r="C13" s="13">
        <v>2.74</v>
      </c>
      <c r="D13" s="14">
        <v>0</v>
      </c>
      <c r="E13" s="13">
        <v>2.74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</row>
    <row r="14" spans="1:12" ht="27.75" customHeight="1">
      <c r="A14" s="12">
        <v>221</v>
      </c>
      <c r="B14" s="12" t="s">
        <v>45</v>
      </c>
      <c r="C14" s="13">
        <v>13.96</v>
      </c>
      <c r="D14" s="14">
        <v>0</v>
      </c>
      <c r="E14" s="13">
        <v>13.96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</row>
    <row r="15" spans="1:12" ht="27.75" customHeight="1">
      <c r="A15" s="12">
        <v>22102</v>
      </c>
      <c r="B15" s="12" t="s">
        <v>46</v>
      </c>
      <c r="C15" s="13">
        <v>13.96</v>
      </c>
      <c r="D15" s="14">
        <v>0</v>
      </c>
      <c r="E15" s="13">
        <v>13.96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</row>
    <row r="16" spans="1:12" ht="27.75" customHeight="1">
      <c r="A16" s="12">
        <v>2210201</v>
      </c>
      <c r="B16" s="12" t="s">
        <v>47</v>
      </c>
      <c r="C16" s="13">
        <v>13.96</v>
      </c>
      <c r="D16" s="14">
        <v>0</v>
      </c>
      <c r="E16" s="13">
        <v>13.96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</row>
    <row r="17" spans="1:12" ht="27.75" customHeight="1">
      <c r="A17" s="10" t="s">
        <v>179</v>
      </c>
      <c r="B17" s="10"/>
      <c r="C17" s="14">
        <f>C14+C10+C5</f>
        <v>525.1899999999999</v>
      </c>
      <c r="D17" s="14">
        <f aca="true" t="shared" si="0" ref="D17:L17">D14+D10+D5</f>
        <v>0</v>
      </c>
      <c r="E17" s="14">
        <f t="shared" si="0"/>
        <v>525.1899999999999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>
        <f t="shared" si="0"/>
        <v>0</v>
      </c>
      <c r="L17" s="14">
        <f t="shared" si="0"/>
        <v>0</v>
      </c>
    </row>
  </sheetData>
  <sheetProtection/>
  <mergeCells count="13">
    <mergeCell ref="K2:L2"/>
    <mergeCell ref="A3:B3"/>
    <mergeCell ref="A17:B17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C8" sqref="C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180</v>
      </c>
      <c r="B1" s="2" t="s">
        <v>181</v>
      </c>
      <c r="C1" s="2"/>
      <c r="D1" s="3"/>
      <c r="E1" s="2"/>
      <c r="F1" s="2"/>
      <c r="G1" s="2"/>
      <c r="H1" s="2"/>
    </row>
    <row r="2" spans="1:8" ht="20.25" customHeight="1">
      <c r="A2" s="4"/>
      <c r="B2" s="5"/>
      <c r="C2" s="5"/>
      <c r="D2" s="5"/>
      <c r="E2" s="5"/>
      <c r="F2" s="5"/>
      <c r="G2" s="6" t="s">
        <v>3</v>
      </c>
      <c r="H2" s="6"/>
    </row>
    <row r="3" spans="1:8" ht="41.25" customHeight="1">
      <c r="A3" s="7" t="s">
        <v>171</v>
      </c>
      <c r="B3" s="7"/>
      <c r="C3" s="8" t="s">
        <v>8</v>
      </c>
      <c r="D3" s="8" t="s">
        <v>34</v>
      </c>
      <c r="E3" s="8" t="s">
        <v>35</v>
      </c>
      <c r="F3" s="8" t="s">
        <v>182</v>
      </c>
      <c r="G3" s="8" t="s">
        <v>183</v>
      </c>
      <c r="H3" s="8" t="s">
        <v>184</v>
      </c>
    </row>
    <row r="4" spans="1:8" ht="27.75" customHeight="1">
      <c r="A4" s="9" t="s">
        <v>31</v>
      </c>
      <c r="B4" s="10" t="s">
        <v>32</v>
      </c>
      <c r="C4" s="11"/>
      <c r="D4" s="11"/>
      <c r="E4" s="11"/>
      <c r="F4" s="11"/>
      <c r="G4" s="11"/>
      <c r="H4" s="11"/>
    </row>
    <row r="5" spans="1:8" ht="27.75" customHeight="1">
      <c r="A5" s="12">
        <v>208</v>
      </c>
      <c r="B5" s="12" t="s">
        <v>36</v>
      </c>
      <c r="C5" s="13">
        <v>499.03</v>
      </c>
      <c r="D5" s="14">
        <v>190.4</v>
      </c>
      <c r="E5" s="13">
        <v>308.63</v>
      </c>
      <c r="F5" s="14">
        <v>0</v>
      </c>
      <c r="G5" s="14">
        <v>0</v>
      </c>
      <c r="H5" s="14">
        <v>0</v>
      </c>
    </row>
    <row r="6" spans="1:8" ht="27.75" customHeight="1">
      <c r="A6" s="12">
        <v>20805</v>
      </c>
      <c r="B6" s="12" t="s">
        <v>37</v>
      </c>
      <c r="C6" s="13">
        <v>461.13</v>
      </c>
      <c r="D6" s="14">
        <v>190.4</v>
      </c>
      <c r="E6" s="13">
        <v>308.63</v>
      </c>
      <c r="F6" s="14">
        <v>0</v>
      </c>
      <c r="G6" s="14">
        <v>0</v>
      </c>
      <c r="H6" s="14">
        <v>0</v>
      </c>
    </row>
    <row r="7" spans="1:8" ht="27.75" customHeight="1">
      <c r="A7" s="12">
        <v>2080503</v>
      </c>
      <c r="B7" s="12" t="s">
        <v>38</v>
      </c>
      <c r="C7" s="13">
        <v>437.07</v>
      </c>
      <c r="D7" s="14">
        <v>166.34</v>
      </c>
      <c r="E7" s="13">
        <v>308.63</v>
      </c>
      <c r="F7" s="14">
        <v>0</v>
      </c>
      <c r="G7" s="14">
        <v>0</v>
      </c>
      <c r="H7" s="14">
        <v>0</v>
      </c>
    </row>
    <row r="8" spans="1:8" ht="27.75" customHeight="1">
      <c r="A8" s="12">
        <v>2080504</v>
      </c>
      <c r="B8" s="12" t="s">
        <v>39</v>
      </c>
      <c r="C8" s="13">
        <v>0.4</v>
      </c>
      <c r="D8" s="13">
        <v>0.4</v>
      </c>
      <c r="E8" s="13">
        <v>0</v>
      </c>
      <c r="F8" s="14">
        <v>0</v>
      </c>
      <c r="G8" s="14">
        <v>0</v>
      </c>
      <c r="H8" s="14">
        <v>0</v>
      </c>
    </row>
    <row r="9" spans="1:8" ht="27.75" customHeight="1">
      <c r="A9" s="12">
        <v>2080505</v>
      </c>
      <c r="B9" s="12" t="s">
        <v>40</v>
      </c>
      <c r="C9" s="13">
        <v>23.66</v>
      </c>
      <c r="D9" s="13">
        <v>23.66</v>
      </c>
      <c r="E9" s="13">
        <v>0</v>
      </c>
      <c r="F9" s="14">
        <v>0</v>
      </c>
      <c r="G9" s="14">
        <v>0</v>
      </c>
      <c r="H9" s="14">
        <v>0</v>
      </c>
    </row>
    <row r="10" spans="1:8" ht="27.75" customHeight="1">
      <c r="A10" s="12">
        <v>210</v>
      </c>
      <c r="B10" s="12" t="s">
        <v>41</v>
      </c>
      <c r="C10" s="13">
        <v>12.2</v>
      </c>
      <c r="D10" s="13">
        <v>12.2</v>
      </c>
      <c r="E10" s="13">
        <v>0</v>
      </c>
      <c r="F10" s="14">
        <v>0</v>
      </c>
      <c r="G10" s="14">
        <v>0</v>
      </c>
      <c r="H10" s="14">
        <v>0</v>
      </c>
    </row>
    <row r="11" spans="1:8" ht="27.75" customHeight="1">
      <c r="A11" s="12">
        <v>21011</v>
      </c>
      <c r="B11" s="12" t="s">
        <v>42</v>
      </c>
      <c r="C11" s="13">
        <v>12.2</v>
      </c>
      <c r="D11" s="13">
        <v>12.2</v>
      </c>
      <c r="E11" s="13">
        <v>0</v>
      </c>
      <c r="F11" s="14">
        <v>0</v>
      </c>
      <c r="G11" s="14">
        <v>0</v>
      </c>
      <c r="H11" s="14">
        <v>0</v>
      </c>
    </row>
    <row r="12" spans="1:8" ht="27.75" customHeight="1">
      <c r="A12" s="12">
        <v>2101101</v>
      </c>
      <c r="B12" s="12" t="s">
        <v>43</v>
      </c>
      <c r="C12" s="13">
        <v>9.46</v>
      </c>
      <c r="D12" s="13">
        <v>9.46</v>
      </c>
      <c r="E12" s="13">
        <v>0</v>
      </c>
      <c r="F12" s="14">
        <v>0</v>
      </c>
      <c r="G12" s="14">
        <v>0</v>
      </c>
      <c r="H12" s="14">
        <v>0</v>
      </c>
    </row>
    <row r="13" spans="1:8" ht="27.75" customHeight="1">
      <c r="A13" s="12">
        <v>2101103</v>
      </c>
      <c r="B13" s="12" t="s">
        <v>44</v>
      </c>
      <c r="C13" s="13">
        <v>2.74</v>
      </c>
      <c r="D13" s="13">
        <v>2.74</v>
      </c>
      <c r="E13" s="13">
        <v>0</v>
      </c>
      <c r="F13" s="14">
        <v>0</v>
      </c>
      <c r="G13" s="14">
        <v>0</v>
      </c>
      <c r="H13" s="14">
        <v>0</v>
      </c>
    </row>
    <row r="14" spans="1:8" ht="27.75" customHeight="1">
      <c r="A14" s="12">
        <v>221</v>
      </c>
      <c r="B14" s="12" t="s">
        <v>45</v>
      </c>
      <c r="C14" s="13">
        <v>13.96</v>
      </c>
      <c r="D14" s="13">
        <v>13.96</v>
      </c>
      <c r="E14" s="13">
        <v>0</v>
      </c>
      <c r="F14" s="14">
        <v>0</v>
      </c>
      <c r="G14" s="14">
        <v>0</v>
      </c>
      <c r="H14" s="14">
        <v>0</v>
      </c>
    </row>
    <row r="15" spans="1:8" ht="27.75" customHeight="1">
      <c r="A15" s="12">
        <v>22102</v>
      </c>
      <c r="B15" s="12" t="s">
        <v>46</v>
      </c>
      <c r="C15" s="13">
        <v>13.96</v>
      </c>
      <c r="D15" s="13">
        <v>13.96</v>
      </c>
      <c r="E15" s="13">
        <v>0</v>
      </c>
      <c r="F15" s="14">
        <v>0</v>
      </c>
      <c r="G15" s="14">
        <v>0</v>
      </c>
      <c r="H15" s="14">
        <v>0</v>
      </c>
    </row>
    <row r="16" spans="1:8" ht="27.75" customHeight="1">
      <c r="A16" s="12">
        <v>2210201</v>
      </c>
      <c r="B16" s="12" t="s">
        <v>47</v>
      </c>
      <c r="C16" s="13">
        <v>13.96</v>
      </c>
      <c r="D16" s="13">
        <v>13.96</v>
      </c>
      <c r="E16" s="13">
        <v>0</v>
      </c>
      <c r="F16" s="14">
        <v>0</v>
      </c>
      <c r="G16" s="14">
        <v>0</v>
      </c>
      <c r="H16" s="14">
        <v>0</v>
      </c>
    </row>
    <row r="17" spans="1:8" ht="27.75" customHeight="1">
      <c r="A17" s="10" t="s">
        <v>179</v>
      </c>
      <c r="B17" s="10"/>
      <c r="C17" s="14">
        <f aca="true" t="shared" si="0" ref="C17:H17">C14+C10+C5</f>
        <v>525.1899999999999</v>
      </c>
      <c r="D17" s="14">
        <f t="shared" si="0"/>
        <v>216.56</v>
      </c>
      <c r="E17" s="14">
        <f t="shared" si="0"/>
        <v>308.63</v>
      </c>
      <c r="F17" s="14">
        <f t="shared" si="0"/>
        <v>0</v>
      </c>
      <c r="G17" s="14">
        <f t="shared" si="0"/>
        <v>0</v>
      </c>
      <c r="H17" s="14">
        <f t="shared" si="0"/>
        <v>0</v>
      </c>
    </row>
  </sheetData>
  <sheetProtection/>
  <mergeCells count="10">
    <mergeCell ref="B1:H1"/>
    <mergeCell ref="G2:H2"/>
    <mergeCell ref="A3:B3"/>
    <mergeCell ref="A17:B17"/>
    <mergeCell ref="C3:C4"/>
    <mergeCell ref="D3:D4"/>
    <mergeCell ref="E3:E4"/>
    <mergeCell ref="F3:F4"/>
    <mergeCell ref="G3:G4"/>
    <mergeCell ref="H3:H4"/>
  </mergeCells>
  <printOptions horizontalCentered="1"/>
  <pageMargins left="0.7" right="0.7" top="0.75" bottom="0.75" header="0.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2019-01-22T04:11:48Z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