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355" firstSheet="2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<sst xmlns="http://schemas.openxmlformats.org/spreadsheetml/2006/main" count="324" uniqueCount="172">
  <si>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</si>
  <si>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</si>
  <si>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</si>
  <si>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</si>
  <si>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</si>
  <si>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</si>
  <si>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</si>
  <si>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</si>
  <si>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</si>
  <si>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</si>
  <si>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</si>
  <si>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</si>
  <si>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</si>
  <si>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</si>
  <si>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</si>
  <si>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</si>
  <si>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</si>
  <si>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</si>
  <si>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</si>
  <si>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（四）农林水支出</t>
  </si>
  <si>
    <t>（五）住房保障支出</t>
  </si>
  <si>
    <t xml:space="preserve"> 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</si>
  <si>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</si>
  <si>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</si>
  <si>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</si>
  <si>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</si>
  <si>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</si>
  <si>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</si>
  <si>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</si>
  <si>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</si>
  <si>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</si>
  <si>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</si>
  <si>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</si>
  <si>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</si>
  <si>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</si>
  <si>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</si>
  <si>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</si>
  <si>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人力资源和社会保障事务</t>
  </si>
  <si>
    <t>行政运行</t>
  </si>
  <si>
    <t>劳动保障监察</t>
  </si>
  <si>
    <t>就业管理事务</t>
  </si>
  <si>
    <t>信息化建设</t>
  </si>
  <si>
    <t>社会保险经办机构</t>
  </si>
  <si>
    <t>劳动人事争议调解仲裁</t>
  </si>
  <si>
    <t>劳动关系和维权</t>
  </si>
  <si>
    <t>行政事业单位离退休</t>
  </si>
  <si>
    <t>归口管理的行政单位离退休</t>
  </si>
  <si>
    <t>离退休人员管理机构</t>
  </si>
  <si>
    <t>未归口管理的行政单位离退休</t>
  </si>
  <si>
    <t>机关事业单位基本养老保险缴费</t>
  </si>
  <si>
    <t>其他行政事业单位离退休支出</t>
  </si>
  <si>
    <t>就业补助</t>
  </si>
  <si>
    <t>就业创业服务补贴</t>
  </si>
  <si>
    <t>公益性岗位补贴</t>
  </si>
  <si>
    <t>退役安置</t>
  </si>
  <si>
    <t>军队转业干部安置</t>
  </si>
  <si>
    <t>财政对基本养老金的补助</t>
  </si>
  <si>
    <t>财政对城乡居民基本养老保险基金的补助</t>
  </si>
  <si>
    <t>一般公共服务支出</t>
  </si>
  <si>
    <t>组织事务</t>
  </si>
  <si>
    <t>公务员事务</t>
  </si>
  <si>
    <t>卫生健康支出</t>
  </si>
  <si>
    <t>行政事业单位医疗</t>
  </si>
  <si>
    <t>公务员医疗补助</t>
  </si>
  <si>
    <t>财政对基本医疗保险基金的补助</t>
  </si>
  <si>
    <t>财政对城乡居民基本医疗保险基金的补助</t>
  </si>
  <si>
    <t>农林水支出</t>
  </si>
  <si>
    <t>扶贫</t>
  </si>
  <si>
    <t>其他扶贫支出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</si>
  <si>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</si>
  <si>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</si>
  <si>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</si>
  <si>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</si>
  <si>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</si>
  <si>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</si>
  <si>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</si>
  <si>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经济分类科目</t>
  </si>
  <si>
    <t>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</si>
  <si>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</si>
  <si>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</si>
  <si>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</si>
  <si>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</si>
  <si>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</si>
  <si>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</si>
  <si>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医疗保险</t>
  </si>
  <si>
    <t>其他社会保障缴费</t>
  </si>
  <si>
    <t>失业保险</t>
  </si>
  <si>
    <t>工伤保险</t>
  </si>
  <si>
    <t>生育保险</t>
  </si>
  <si>
    <t>伙食补助费</t>
  </si>
  <si>
    <t>其他工资福利支出</t>
  </si>
  <si>
    <t>烤火防寒费</t>
  </si>
  <si>
    <t>家属小孩肉价补贴</t>
  </si>
  <si>
    <t>独生子女费</t>
  </si>
  <si>
    <t>水电费补贴</t>
  </si>
  <si>
    <t>加班补助</t>
  </si>
  <si>
    <t>高海拔工龄折算</t>
  </si>
  <si>
    <t>住房补贴</t>
  </si>
  <si>
    <t>休假探亲费</t>
  </si>
  <si>
    <t>未休假探亲补助</t>
  </si>
  <si>
    <t>驻村工作队生活补助</t>
  </si>
  <si>
    <t>驻村工作队取暖费</t>
  </si>
  <si>
    <t xml:space="preserve"> 商品和服务支出</t>
  </si>
  <si>
    <t>办公费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</si>
  <si>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</si>
  <si>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</si>
  <si>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</si>
  <si>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</si>
  <si>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</si>
  <si>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</si>
  <si>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</si>
  <si>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</si>
  <si>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</si>
  <si>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</si>
  <si>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</si>
  <si>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</si>
  <si>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离退休公用经费</t>
  </si>
  <si>
    <t>党建经费</t>
  </si>
  <si>
    <t>对个人和家庭的补助</t>
  </si>
  <si>
    <t>退休费</t>
  </si>
  <si>
    <t>退休人员护工费</t>
  </si>
  <si>
    <t>其他对个人和家庭的补助</t>
  </si>
  <si>
    <t>维稳值班补助</t>
  </si>
  <si>
    <t>通讯补贴</t>
  </si>
  <si>
    <t>表4：</t>
  </si>
  <si>
    <t>一般公共预算“三公”经费支出表</t>
  </si>
  <si>
    <t xml:space="preserve"> 2018年预算数</t>
  </si>
  <si>
    <t>2019 年预算数</t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</si>
  <si>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</si>
  <si>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</si>
  <si>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</si>
  <si>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</si>
  <si>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</si>
  <si>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</si>
  <si>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</si>
  <si>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</si>
  <si>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</si>
  <si>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</si>
  <si>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/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</si>
  <si>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</si>
  <si>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</si>
  <si>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</si>
  <si>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</si>
  <si>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</si>
  <si>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</si>
  <si>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</si>
  <si>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</si>
  <si>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</si>
  <si>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四、农林水支出</t>
  </si>
  <si>
    <t>五、其他收入</t>
  </si>
  <si>
    <t>五、住房保障支出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</si>
  <si>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</si>
  <si>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</si>
  <si>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</si>
  <si>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</si>
  <si>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</si>
  <si>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</si>
  <si>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</si>
  <si>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</si>
  <si>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</si>
  <si>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</si>
  <si>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</si>
  <si>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</si>
  <si>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</si>
  <si>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</si>
  <si>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</si>
  <si>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</si>
  <si>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表8：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</si>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</sst>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0" fillId="0" borderId="11" xfId="0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justify" vertical="center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9" fillId="0" borderId="0" xfId="0" applyFont="1" applyAlignment="1">
      <alignment horizontal="justify" vertical="center"/>
    </xf>
    <xf numFmtId="0" fontId="0" fillId="0" borderId="10" xfId="0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0" fontId="53" fillId="0" borderId="0" xfId="0" applyFont="1" applyAlignment="1">
      <alignment horizontal="justify" vertical="center"/>
    </xf>
    <xf numFmtId="0" fontId="54" fillId="0" borderId="14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4" xfId="0" applyFont="1" applyBorder="1" applyAlignment="1">
      <alignment horizontal="right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0" sqref="C10"/>
    </sheetView>
  </sheetViews>
  <sheetFormatPr defaultColWidth="9.0039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4">
      <c r="A1" s="1" t="s">
        <v>0</v>
      </c>
      <c r="C1" s="16" t="s">
        <v>1</v>
      </c>
    </row>
    <row r="2" spans="1:6" ht="19.5">
      <c r="A2" s="30" t="s">
        <v>2</v>
      </c>
      <c r="B2" s="31"/>
      <c r="C2" s="31"/>
      <c r="D2" s="31"/>
      <c r="E2" s="32" t="s">
        <v>3</v>
      </c>
      <c r="F2" s="32"/>
    </row>
    <row r="3" spans="1:6" ht="21" customHeight="1">
      <c r="A3" s="33" t="s">
        <v>4</v>
      </c>
      <c r="B3" s="34"/>
      <c r="C3" s="33" t="s">
        <v>5</v>
      </c>
      <c r="D3" s="35"/>
      <c r="E3" s="35"/>
      <c r="F3" s="34"/>
    </row>
    <row r="4" spans="1:6" ht="13.5">
      <c r="A4" s="11" t="s">
        <v>6</v>
      </c>
      <c r="B4" s="11" t="s">
        <v>7</v>
      </c>
      <c r="C4" s="11" t="s">
        <v>6</v>
      </c>
      <c r="D4" s="11" t="s">
        <v>8</v>
      </c>
      <c r="E4" s="36" t="s">
        <v>9</v>
      </c>
      <c r="F4" s="36" t="s">
        <v>10</v>
      </c>
    </row>
    <row r="5" spans="1:6" ht="33.75" customHeight="1">
      <c r="A5" s="20" t="s">
        <v>11</v>
      </c>
      <c r="B5" s="11"/>
      <c r="C5" s="11" t="s">
        <v>12</v>
      </c>
      <c r="D5" s="11"/>
      <c r="E5" s="11"/>
      <c r="F5" s="11"/>
    </row>
    <row r="6" spans="1:6" ht="33.75" customHeight="1">
      <c r="A6" s="37" t="s">
        <v>13</v>
      </c>
      <c r="B6" s="38">
        <v>18565.51</v>
      </c>
      <c r="C6" s="37" t="s">
        <v>14</v>
      </c>
      <c r="D6" s="11">
        <v>41.85</v>
      </c>
      <c r="E6" s="11">
        <v>41.85</v>
      </c>
      <c r="F6" s="11">
        <v>0</v>
      </c>
    </row>
    <row r="7" spans="1:6" ht="33.75" customHeight="1">
      <c r="A7" s="37" t="s">
        <v>15</v>
      </c>
      <c r="B7" s="38"/>
      <c r="C7" s="37" t="s">
        <v>16</v>
      </c>
      <c r="D7" s="11">
        <v>11124.17</v>
      </c>
      <c r="E7" s="11">
        <v>11124.17</v>
      </c>
      <c r="F7" s="11">
        <v>0</v>
      </c>
    </row>
    <row r="8" spans="1:6" ht="33.75" customHeight="1">
      <c r="A8" s="37"/>
      <c r="B8" s="38"/>
      <c r="C8" s="37" t="s">
        <v>17</v>
      </c>
      <c r="D8" s="11">
        <v>6689.3</v>
      </c>
      <c r="E8" s="11">
        <v>6689.3</v>
      </c>
      <c r="F8" s="11">
        <v>0</v>
      </c>
    </row>
    <row r="9" spans="1:6" ht="33.75" customHeight="1">
      <c r="A9" s="37" t="s">
        <v>18</v>
      </c>
      <c r="B9" s="38"/>
      <c r="C9" s="37" t="s">
        <v>19</v>
      </c>
      <c r="D9" s="11">
        <v>600</v>
      </c>
      <c r="E9" s="11">
        <v>600</v>
      </c>
      <c r="F9" s="11">
        <v>0</v>
      </c>
    </row>
    <row r="10" spans="1:6" ht="33.75" customHeight="1">
      <c r="A10" s="37" t="s">
        <v>13</v>
      </c>
      <c r="B10" s="38"/>
      <c r="C10" s="37" t="s">
        <v>20</v>
      </c>
      <c r="D10" s="11">
        <v>110.19</v>
      </c>
      <c r="E10" s="11">
        <v>110.19</v>
      </c>
      <c r="F10" s="11">
        <v>0</v>
      </c>
    </row>
    <row r="11" spans="1:6" ht="33.75" customHeight="1">
      <c r="A11" s="37" t="s">
        <v>15</v>
      </c>
      <c r="B11" s="38"/>
      <c r="C11" s="37" t="s">
        <v>21</v>
      </c>
      <c r="D11" s="11"/>
      <c r="E11" s="11"/>
      <c r="F11" s="11"/>
    </row>
    <row r="12" spans="1:6" ht="33.75" customHeight="1">
      <c r="A12" s="38"/>
      <c r="B12" s="38"/>
      <c r="C12" s="37"/>
      <c r="D12" s="11"/>
      <c r="E12" s="11"/>
      <c r="F12" s="11"/>
    </row>
    <row r="13" spans="1:6" ht="33.75" customHeight="1">
      <c r="A13" s="38"/>
      <c r="B13" s="38"/>
      <c r="C13" s="37" t="s">
        <v>22</v>
      </c>
      <c r="D13" s="11">
        <v>0</v>
      </c>
      <c r="E13" s="11">
        <v>0</v>
      </c>
      <c r="F13" s="11">
        <v>0</v>
      </c>
    </row>
    <row r="14" spans="1:6" ht="33.75" customHeight="1">
      <c r="A14" s="38"/>
      <c r="B14" s="38"/>
      <c r="C14" s="38"/>
      <c r="D14" s="11"/>
      <c r="E14" s="11"/>
      <c r="F14" s="11"/>
    </row>
    <row r="15" spans="1:6" ht="33.75" customHeight="1">
      <c r="A15" s="38" t="s">
        <v>23</v>
      </c>
      <c r="B15" s="38">
        <v>18565.51</v>
      </c>
      <c r="C15" s="38" t="s">
        <v>24</v>
      </c>
      <c r="D15" s="38">
        <v>18565.51</v>
      </c>
      <c r="E15" s="38">
        <v>18565.51</v>
      </c>
      <c r="F15" s="11">
        <v>0</v>
      </c>
    </row>
    <row r="16" ht="24">
      <c r="A16" s="16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34">
      <selection activeCell="B35" sqref="B35"/>
    </sheetView>
  </sheetViews>
  <sheetFormatPr defaultColWidth="9.00390625" defaultRowHeight="15"/>
  <cols>
    <col min="1" max="1" width="19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1" t="s">
        <v>25</v>
      </c>
      <c r="B1" s="5"/>
      <c r="C1" s="2" t="s">
        <v>26</v>
      </c>
      <c r="D1" s="5"/>
      <c r="E1" s="5"/>
      <c r="F1" s="5"/>
    </row>
    <row r="2" spans="1:6" ht="16.5" customHeight="1">
      <c r="A2" s="28" t="s">
        <v>27</v>
      </c>
      <c r="B2" s="27"/>
      <c r="C2" s="27"/>
      <c r="D2" s="27"/>
      <c r="E2" s="27"/>
      <c r="F2" s="27"/>
    </row>
    <row r="3" spans="1:6" ht="45" customHeight="1">
      <c r="A3" s="11" t="s">
        <v>28</v>
      </c>
      <c r="B3" s="11"/>
      <c r="C3" s="11" t="s">
        <v>29</v>
      </c>
      <c r="D3" s="11"/>
      <c r="E3" s="11"/>
      <c r="F3" s="11" t="s">
        <v>30</v>
      </c>
    </row>
    <row r="4" spans="1:6" ht="45" customHeight="1">
      <c r="A4" s="11" t="s">
        <v>31</v>
      </c>
      <c r="B4" s="11" t="s">
        <v>32</v>
      </c>
      <c r="C4" s="11" t="s">
        <v>33</v>
      </c>
      <c r="D4" s="11" t="s">
        <v>34</v>
      </c>
      <c r="E4" s="11" t="s">
        <v>35</v>
      </c>
      <c r="F4" s="11"/>
    </row>
    <row r="5" spans="1:6" ht="45" customHeight="1">
      <c r="A5" s="10">
        <v>208</v>
      </c>
      <c r="B5" s="10" t="s">
        <v>36</v>
      </c>
      <c r="C5" s="10">
        <v>11124.17</v>
      </c>
      <c r="D5" s="10">
        <f>D6+D14+D20+D25</f>
        <v>1565.31</v>
      </c>
      <c r="E5" s="10">
        <f>E6+E14+E20+E23+E25</f>
        <v>9558.86</v>
      </c>
      <c r="F5" s="11"/>
    </row>
    <row r="6" spans="1:6" ht="45" customHeight="1">
      <c r="A6" s="10">
        <v>20801</v>
      </c>
      <c r="B6" s="10" t="s">
        <v>37</v>
      </c>
      <c r="C6" s="10">
        <f>C7+C8+C9+C10+C11+C12+C13</f>
        <v>3811.44</v>
      </c>
      <c r="D6" s="10">
        <f>D7</f>
        <v>1377.68</v>
      </c>
      <c r="E6" s="10">
        <v>2433.76</v>
      </c>
      <c r="F6" s="11"/>
    </row>
    <row r="7" spans="1:6" ht="45" customHeight="1">
      <c r="A7" s="11">
        <v>2080101</v>
      </c>
      <c r="B7" s="11" t="s">
        <v>38</v>
      </c>
      <c r="C7" s="11">
        <v>1403.96</v>
      </c>
      <c r="D7" s="11">
        <v>1377.68</v>
      </c>
      <c r="E7" s="11">
        <v>26.28</v>
      </c>
      <c r="F7" s="11"/>
    </row>
    <row r="8" spans="1:6" ht="45" customHeight="1">
      <c r="A8" s="11">
        <v>2080105</v>
      </c>
      <c r="B8" s="11" t="s">
        <v>39</v>
      </c>
      <c r="C8" s="11">
        <v>3</v>
      </c>
      <c r="D8" s="11">
        <v>0</v>
      </c>
      <c r="E8" s="11">
        <v>3</v>
      </c>
      <c r="F8" s="11"/>
    </row>
    <row r="9" spans="1:6" ht="45" customHeight="1">
      <c r="A9" s="11">
        <v>2080106</v>
      </c>
      <c r="B9" s="11" t="s">
        <v>40</v>
      </c>
      <c r="C9" s="11">
        <v>1544</v>
      </c>
      <c r="D9" s="11">
        <v>0</v>
      </c>
      <c r="E9" s="11">
        <v>1544</v>
      </c>
      <c r="F9" s="11"/>
    </row>
    <row r="10" spans="1:6" ht="45" customHeight="1">
      <c r="A10" s="11">
        <v>2080108</v>
      </c>
      <c r="B10" s="11" t="s">
        <v>41</v>
      </c>
      <c r="C10" s="11">
        <v>333</v>
      </c>
      <c r="D10" s="11">
        <v>0</v>
      </c>
      <c r="E10" s="11">
        <v>333</v>
      </c>
      <c r="F10" s="11"/>
    </row>
    <row r="11" spans="1:6" ht="45" customHeight="1">
      <c r="A11" s="11">
        <v>2080109</v>
      </c>
      <c r="B11" s="11" t="s">
        <v>42</v>
      </c>
      <c r="C11" s="11">
        <v>18.48</v>
      </c>
      <c r="D11" s="11">
        <v>0</v>
      </c>
      <c r="E11" s="11">
        <v>18.48</v>
      </c>
      <c r="F11" s="11"/>
    </row>
    <row r="12" spans="1:6" ht="45" customHeight="1">
      <c r="A12" s="11">
        <v>2080112</v>
      </c>
      <c r="B12" s="11" t="s">
        <v>43</v>
      </c>
      <c r="C12" s="11">
        <v>3</v>
      </c>
      <c r="D12" s="11">
        <v>0</v>
      </c>
      <c r="E12" s="11">
        <v>3</v>
      </c>
      <c r="F12" s="11"/>
    </row>
    <row r="13" spans="1:6" ht="45" customHeight="1">
      <c r="A13" s="11">
        <v>2080110</v>
      </c>
      <c r="B13" s="11" t="s">
        <v>44</v>
      </c>
      <c r="C13" s="11">
        <v>506</v>
      </c>
      <c r="D13" s="11">
        <v>0</v>
      </c>
      <c r="E13" s="11">
        <v>506</v>
      </c>
      <c r="F13" s="11"/>
    </row>
    <row r="14" spans="1:6" ht="45" customHeight="1">
      <c r="A14" s="10">
        <v>20805</v>
      </c>
      <c r="B14" s="10" t="s">
        <v>45</v>
      </c>
      <c r="C14" s="10">
        <f>C15+C16+C17+C18+C19</f>
        <v>316.99</v>
      </c>
      <c r="D14" s="10">
        <v>187.63</v>
      </c>
      <c r="E14" s="10">
        <v>129.36</v>
      </c>
      <c r="F14" s="11"/>
    </row>
    <row r="15" spans="1:6" ht="45" customHeight="1">
      <c r="A15" s="11">
        <v>2080501</v>
      </c>
      <c r="B15" s="11" t="s">
        <v>46</v>
      </c>
      <c r="C15" s="11">
        <v>103.36</v>
      </c>
      <c r="D15" s="11">
        <v>0</v>
      </c>
      <c r="E15" s="11">
        <v>103.36</v>
      </c>
      <c r="F15" s="11"/>
    </row>
    <row r="16" spans="1:6" ht="45" customHeight="1">
      <c r="A16" s="11">
        <v>2080503</v>
      </c>
      <c r="B16" s="11" t="s">
        <v>47</v>
      </c>
      <c r="C16" s="11">
        <v>23</v>
      </c>
      <c r="D16" s="11">
        <v>0</v>
      </c>
      <c r="E16" s="11">
        <v>23</v>
      </c>
      <c r="F16" s="11"/>
    </row>
    <row r="17" spans="1:6" ht="45" customHeight="1">
      <c r="A17" s="11">
        <v>2080504</v>
      </c>
      <c r="B17" s="11" t="s">
        <v>48</v>
      </c>
      <c r="C17" s="11">
        <v>1.3</v>
      </c>
      <c r="D17" s="11">
        <v>1.3</v>
      </c>
      <c r="E17" s="11">
        <v>0</v>
      </c>
      <c r="F17" s="11"/>
    </row>
    <row r="18" spans="1:6" ht="45" customHeight="1">
      <c r="A18" s="11">
        <v>2080505</v>
      </c>
      <c r="B18" s="11" t="s">
        <v>49</v>
      </c>
      <c r="C18" s="11">
        <v>186.33</v>
      </c>
      <c r="D18" s="11">
        <v>186.33</v>
      </c>
      <c r="E18" s="11">
        <v>0</v>
      </c>
      <c r="F18" s="11"/>
    </row>
    <row r="19" spans="1:6" ht="45" customHeight="1">
      <c r="A19" s="11">
        <v>2080599</v>
      </c>
      <c r="B19" s="11" t="s">
        <v>50</v>
      </c>
      <c r="C19" s="11">
        <v>3</v>
      </c>
      <c r="D19" s="11">
        <v>0</v>
      </c>
      <c r="E19" s="11">
        <v>3</v>
      </c>
      <c r="F19" s="11"/>
    </row>
    <row r="20" spans="1:6" ht="45" customHeight="1">
      <c r="A20" s="10">
        <v>20807</v>
      </c>
      <c r="B20" s="10" t="s">
        <v>51</v>
      </c>
      <c r="C20" s="10">
        <f>C21+C22</f>
        <v>2757.5</v>
      </c>
      <c r="D20" s="10">
        <v>0</v>
      </c>
      <c r="E20" s="10">
        <f>E21+E22</f>
        <v>2757.5</v>
      </c>
      <c r="F20" s="11"/>
    </row>
    <row r="21" spans="1:6" ht="45" customHeight="1">
      <c r="A21" s="11">
        <v>2080701</v>
      </c>
      <c r="B21" s="11" t="s">
        <v>52</v>
      </c>
      <c r="C21" s="11">
        <v>133.12</v>
      </c>
      <c r="D21" s="11">
        <v>0</v>
      </c>
      <c r="E21" s="11">
        <v>133.12</v>
      </c>
      <c r="F21" s="11"/>
    </row>
    <row r="22" spans="1:6" ht="45" customHeight="1">
      <c r="A22" s="11">
        <v>2080705</v>
      </c>
      <c r="B22" s="11" t="s">
        <v>53</v>
      </c>
      <c r="C22" s="11">
        <v>2624.38</v>
      </c>
      <c r="D22" s="11">
        <v>0</v>
      </c>
      <c r="E22" s="11">
        <v>2624.38</v>
      </c>
      <c r="F22" s="11"/>
    </row>
    <row r="23" spans="1:6" ht="45" customHeight="1">
      <c r="A23" s="10">
        <v>20809</v>
      </c>
      <c r="B23" s="10" t="s">
        <v>54</v>
      </c>
      <c r="C23" s="10">
        <f>C24</f>
        <v>3735.25</v>
      </c>
      <c r="D23" s="10">
        <v>0</v>
      </c>
      <c r="E23" s="10">
        <v>3735.25</v>
      </c>
      <c r="F23" s="11"/>
    </row>
    <row r="24" spans="1:6" ht="45" customHeight="1">
      <c r="A24" s="11">
        <v>2080905</v>
      </c>
      <c r="B24" s="11" t="s">
        <v>55</v>
      </c>
      <c r="C24" s="11">
        <v>3735.25</v>
      </c>
      <c r="D24" s="11">
        <v>0</v>
      </c>
      <c r="E24" s="11">
        <v>3735.25</v>
      </c>
      <c r="F24" s="11"/>
    </row>
    <row r="25" spans="1:6" ht="45" customHeight="1">
      <c r="A25" s="10">
        <v>20826</v>
      </c>
      <c r="B25" s="10" t="s">
        <v>56</v>
      </c>
      <c r="C25" s="10">
        <f>C26</f>
        <v>502.99</v>
      </c>
      <c r="D25" s="10">
        <v>0</v>
      </c>
      <c r="E25" s="10">
        <v>502.99</v>
      </c>
      <c r="F25" s="11"/>
    </row>
    <row r="26" spans="1:6" ht="45" customHeight="1">
      <c r="A26" s="11">
        <v>2082602</v>
      </c>
      <c r="B26" s="11" t="s">
        <v>57</v>
      </c>
      <c r="C26" s="11">
        <v>502.99</v>
      </c>
      <c r="D26" s="11">
        <v>0</v>
      </c>
      <c r="E26" s="11">
        <v>502.99</v>
      </c>
      <c r="F26" s="11"/>
    </row>
    <row r="27" spans="1:6" ht="45" customHeight="1">
      <c r="A27" s="10">
        <v>201</v>
      </c>
      <c r="B27" s="10" t="s">
        <v>58</v>
      </c>
      <c r="C27" s="10">
        <v>41.85</v>
      </c>
      <c r="D27" s="10">
        <v>0</v>
      </c>
      <c r="E27" s="10">
        <v>41.85</v>
      </c>
      <c r="F27" s="11"/>
    </row>
    <row r="28" spans="1:6" ht="45" customHeight="1">
      <c r="A28" s="10">
        <v>20132</v>
      </c>
      <c r="B28" s="10" t="s">
        <v>59</v>
      </c>
      <c r="C28" s="10">
        <f>C29</f>
        <v>41.85</v>
      </c>
      <c r="D28" s="10">
        <v>0</v>
      </c>
      <c r="E28" s="10">
        <v>41.85</v>
      </c>
      <c r="F28" s="11"/>
    </row>
    <row r="29" spans="1:6" ht="45" customHeight="1">
      <c r="A29" s="11">
        <v>2013204</v>
      </c>
      <c r="B29" s="11" t="s">
        <v>60</v>
      </c>
      <c r="C29" s="11">
        <v>41.85</v>
      </c>
      <c r="D29" s="11">
        <v>0</v>
      </c>
      <c r="E29" s="11">
        <v>41.85</v>
      </c>
      <c r="F29" s="11"/>
    </row>
    <row r="30" spans="1:6" ht="45" customHeight="1">
      <c r="A30" s="10">
        <v>210</v>
      </c>
      <c r="B30" s="10" t="s">
        <v>61</v>
      </c>
      <c r="C30" s="10">
        <f>C31+C34</f>
        <v>6689.3</v>
      </c>
      <c r="D30" s="10">
        <f>D31+D34</f>
        <v>96.18</v>
      </c>
      <c r="E30" s="10">
        <f>E31+E34</f>
        <v>6593.12</v>
      </c>
      <c r="F30" s="11"/>
    </row>
    <row r="31" spans="1:6" ht="45" customHeight="1">
      <c r="A31" s="10">
        <v>21011</v>
      </c>
      <c r="B31" s="10" t="s">
        <v>62</v>
      </c>
      <c r="C31" s="10">
        <f>C32+C33</f>
        <v>96.18</v>
      </c>
      <c r="D31" s="10">
        <f>D32+D33</f>
        <v>96.18</v>
      </c>
      <c r="E31" s="10">
        <v>0</v>
      </c>
      <c r="F31" s="11"/>
    </row>
    <row r="32" spans="1:6" ht="45" customHeight="1">
      <c r="A32" s="11">
        <v>2101101</v>
      </c>
      <c r="B32" s="11" t="s">
        <v>62</v>
      </c>
      <c r="C32" s="11">
        <v>74.53</v>
      </c>
      <c r="D32" s="11">
        <v>74.53</v>
      </c>
      <c r="E32" s="11">
        <v>0</v>
      </c>
      <c r="F32" s="11"/>
    </row>
    <row r="33" spans="1:6" ht="45" customHeight="1">
      <c r="A33" s="11">
        <v>2101103</v>
      </c>
      <c r="B33" s="11" t="s">
        <v>63</v>
      </c>
      <c r="C33" s="11">
        <v>21.65</v>
      </c>
      <c r="D33" s="11">
        <v>21.65</v>
      </c>
      <c r="E33" s="11">
        <v>0</v>
      </c>
      <c r="F33" s="11"/>
    </row>
    <row r="34" spans="1:6" ht="45" customHeight="1">
      <c r="A34" s="10">
        <v>21012</v>
      </c>
      <c r="B34" s="10" t="s">
        <v>64</v>
      </c>
      <c r="C34" s="10">
        <f>C35</f>
        <v>6593.12</v>
      </c>
      <c r="D34" s="10">
        <v>0</v>
      </c>
      <c r="E34" s="10">
        <f>E35</f>
        <v>6593.12</v>
      </c>
      <c r="F34" s="11"/>
    </row>
    <row r="35" spans="1:6" ht="45" customHeight="1">
      <c r="A35" s="11">
        <v>2101202</v>
      </c>
      <c r="B35" s="11" t="s">
        <v>65</v>
      </c>
      <c r="C35" s="11">
        <v>6593.12</v>
      </c>
      <c r="D35" s="11">
        <v>0</v>
      </c>
      <c r="E35" s="11">
        <v>6593.12</v>
      </c>
      <c r="F35" s="11"/>
    </row>
    <row r="36" spans="1:6" ht="45" customHeight="1">
      <c r="A36" s="10">
        <v>213</v>
      </c>
      <c r="B36" s="10" t="s">
        <v>66</v>
      </c>
      <c r="C36" s="10">
        <v>600</v>
      </c>
      <c r="D36" s="10">
        <v>0</v>
      </c>
      <c r="E36" s="10">
        <v>600</v>
      </c>
      <c r="F36" s="11"/>
    </row>
    <row r="37" spans="1:6" ht="45" customHeight="1">
      <c r="A37" s="10">
        <v>21305</v>
      </c>
      <c r="B37" s="10" t="s">
        <v>67</v>
      </c>
      <c r="C37" s="10">
        <f>C38</f>
        <v>600</v>
      </c>
      <c r="D37" s="10">
        <v>0</v>
      </c>
      <c r="E37" s="10">
        <v>600</v>
      </c>
      <c r="F37" s="11"/>
    </row>
    <row r="38" spans="1:6" ht="45" customHeight="1">
      <c r="A38" s="11">
        <v>2130599</v>
      </c>
      <c r="B38" s="11" t="s">
        <v>68</v>
      </c>
      <c r="C38" s="11">
        <v>600</v>
      </c>
      <c r="D38" s="11">
        <v>0</v>
      </c>
      <c r="E38" s="11">
        <v>600</v>
      </c>
      <c r="F38" s="11"/>
    </row>
    <row r="39" spans="1:6" ht="45" customHeight="1">
      <c r="A39" s="10">
        <v>221</v>
      </c>
      <c r="B39" s="10" t="s">
        <v>69</v>
      </c>
      <c r="C39" s="10">
        <v>110.19</v>
      </c>
      <c r="D39" s="10">
        <f>D40</f>
        <v>110.19</v>
      </c>
      <c r="E39" s="10">
        <v>0</v>
      </c>
      <c r="F39" s="11"/>
    </row>
    <row r="40" spans="1:6" ht="45" customHeight="1">
      <c r="A40" s="10">
        <v>22102</v>
      </c>
      <c r="B40" s="10" t="s">
        <v>70</v>
      </c>
      <c r="C40" s="10">
        <f>C41</f>
        <v>110.19</v>
      </c>
      <c r="D40" s="10">
        <f>D41</f>
        <v>110.19</v>
      </c>
      <c r="E40" s="10">
        <v>0</v>
      </c>
      <c r="F40" s="11"/>
    </row>
    <row r="41" spans="1:6" ht="45" customHeight="1">
      <c r="A41" s="11">
        <v>2210201</v>
      </c>
      <c r="B41" s="11" t="s">
        <v>71</v>
      </c>
      <c r="C41" s="11">
        <v>110.19</v>
      </c>
      <c r="D41" s="11">
        <v>110.19</v>
      </c>
      <c r="E41" s="11">
        <v>0</v>
      </c>
      <c r="F41" s="11"/>
    </row>
    <row r="42" spans="1:6" ht="45" customHeight="1">
      <c r="A42" s="11" t="s">
        <v>8</v>
      </c>
      <c r="B42" s="11" t="s">
        <v>72</v>
      </c>
      <c r="C42" s="11">
        <f>C40+C37+C34+C31+C28+C25+C23+C20+C14+C6</f>
        <v>18565.51</v>
      </c>
      <c r="D42" s="11">
        <f>D39+D36+D30+D27+D5</f>
        <v>1771.6799999999998</v>
      </c>
      <c r="E42" s="11">
        <f>E39+E36+E30+E27+E5</f>
        <v>16793.83</v>
      </c>
      <c r="F42" s="11"/>
    </row>
    <row r="43" spans="1:6" ht="14.25">
      <c r="A43" s="29" t="s">
        <v>73</v>
      </c>
      <c r="B43" s="23"/>
      <c r="C43" s="23"/>
      <c r="D43" s="23"/>
      <c r="E43" s="23"/>
      <c r="F43" s="23"/>
    </row>
  </sheetData>
  <sheetProtection/>
  <mergeCells count="5">
    <mergeCell ref="A2:F2"/>
    <mergeCell ref="A3:B3"/>
    <mergeCell ref="C3:E3"/>
    <mergeCell ref="A43:F4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44">
      <selection activeCell="A3" sqref="A3:IV50"/>
    </sheetView>
  </sheetViews>
  <sheetFormatPr defaultColWidth="9.00390625" defaultRowHeight="15"/>
  <cols>
    <col min="1" max="1" width="10.57421875" style="0" customWidth="1"/>
    <col min="2" max="2" width="17.00390625" style="0" customWidth="1"/>
    <col min="3" max="3" width="17.421875" style="0" customWidth="1"/>
    <col min="4" max="4" width="15.140625" style="0" customWidth="1"/>
    <col min="5" max="5" width="13.140625" style="0" customWidth="1"/>
    <col min="6" max="6" width="12.00390625" style="0" customWidth="1"/>
  </cols>
  <sheetData>
    <row r="1" spans="1:3" ht="30" customHeight="1">
      <c r="A1" s="1" t="s">
        <v>74</v>
      </c>
      <c r="C1" s="16" t="s">
        <v>75</v>
      </c>
    </row>
    <row r="2" spans="1:6" ht="21" customHeight="1">
      <c r="A2" s="26"/>
      <c r="E2" s="27" t="s">
        <v>3</v>
      </c>
      <c r="F2" s="27"/>
    </row>
    <row r="3" spans="1:6" ht="39.75" customHeight="1">
      <c r="A3" s="11" t="s">
        <v>76</v>
      </c>
      <c r="B3" s="11"/>
      <c r="C3" s="11" t="s">
        <v>77</v>
      </c>
      <c r="D3" s="11"/>
      <c r="E3" s="11"/>
      <c r="F3" s="11" t="s">
        <v>30</v>
      </c>
    </row>
    <row r="4" spans="1:6" ht="39.75" customHeight="1">
      <c r="A4" s="11" t="s">
        <v>31</v>
      </c>
      <c r="B4" s="11" t="s">
        <v>32</v>
      </c>
      <c r="C4" s="11" t="s">
        <v>8</v>
      </c>
      <c r="D4" s="11" t="s">
        <v>78</v>
      </c>
      <c r="E4" s="11" t="s">
        <v>79</v>
      </c>
      <c r="F4" s="11"/>
    </row>
    <row r="5" spans="1:6" ht="39.75" customHeight="1">
      <c r="A5" s="11">
        <v>301</v>
      </c>
      <c r="B5" s="11" t="s">
        <v>80</v>
      </c>
      <c r="C5" s="11">
        <v>1586.65</v>
      </c>
      <c r="D5" s="11">
        <v>1586.65</v>
      </c>
      <c r="E5" s="11">
        <v>0</v>
      </c>
      <c r="F5" s="11"/>
    </row>
    <row r="6" spans="1:6" ht="39.75" customHeight="1">
      <c r="A6" s="11">
        <v>30101</v>
      </c>
      <c r="B6" s="11" t="s">
        <v>81</v>
      </c>
      <c r="C6" s="11">
        <v>256.38</v>
      </c>
      <c r="D6" s="11">
        <v>256.38</v>
      </c>
      <c r="E6" s="11">
        <v>0</v>
      </c>
      <c r="F6" s="11"/>
    </row>
    <row r="7" spans="1:6" ht="39.75" customHeight="1">
      <c r="A7" s="11">
        <v>30102</v>
      </c>
      <c r="B7" s="11" t="s">
        <v>82</v>
      </c>
      <c r="C7" s="11">
        <v>581.06</v>
      </c>
      <c r="D7" s="11">
        <v>581.06</v>
      </c>
      <c r="E7" s="11">
        <v>0</v>
      </c>
      <c r="F7" s="11"/>
    </row>
    <row r="8" spans="1:6" ht="39.75" customHeight="1">
      <c r="A8" s="11">
        <v>30103</v>
      </c>
      <c r="B8" s="11" t="s">
        <v>83</v>
      </c>
      <c r="C8" s="11">
        <v>76.14</v>
      </c>
      <c r="D8" s="11">
        <v>76.14</v>
      </c>
      <c r="E8" s="11">
        <v>0</v>
      </c>
      <c r="F8" s="11"/>
    </row>
    <row r="9" spans="1:6" ht="39.75" customHeight="1">
      <c r="A9" s="11">
        <v>30108</v>
      </c>
      <c r="B9" s="11" t="s">
        <v>49</v>
      </c>
      <c r="C9" s="11">
        <v>186.33</v>
      </c>
      <c r="D9" s="11">
        <v>186.33</v>
      </c>
      <c r="E9" s="11">
        <v>0</v>
      </c>
      <c r="F9" s="11"/>
    </row>
    <row r="10" spans="1:6" ht="39.75" customHeight="1">
      <c r="A10" s="11">
        <v>30114</v>
      </c>
      <c r="B10" s="11" t="s">
        <v>84</v>
      </c>
      <c r="C10" s="11">
        <v>74.53</v>
      </c>
      <c r="D10" s="11">
        <v>74.53</v>
      </c>
      <c r="E10" s="11">
        <v>0</v>
      </c>
      <c r="F10" s="11"/>
    </row>
    <row r="11" spans="1:6" ht="39.75" customHeight="1">
      <c r="A11" s="11">
        <v>30111</v>
      </c>
      <c r="B11" s="11" t="s">
        <v>63</v>
      </c>
      <c r="C11" s="11">
        <v>21.65</v>
      </c>
      <c r="D11" s="11">
        <v>21.65</v>
      </c>
      <c r="E11" s="11">
        <v>0</v>
      </c>
      <c r="F11" s="11"/>
    </row>
    <row r="12" spans="1:6" ht="39.75" customHeight="1">
      <c r="A12" s="11">
        <v>30112</v>
      </c>
      <c r="B12" s="11" t="s">
        <v>85</v>
      </c>
      <c r="C12" s="11">
        <v>0.71</v>
      </c>
      <c r="D12" s="11">
        <v>0.71</v>
      </c>
      <c r="E12" s="11">
        <v>0</v>
      </c>
      <c r="F12" s="20" t="s">
        <v>86</v>
      </c>
    </row>
    <row r="13" spans="1:6" ht="39.75" customHeight="1">
      <c r="A13" s="11">
        <v>30112</v>
      </c>
      <c r="B13" s="11" t="s">
        <v>85</v>
      </c>
      <c r="C13" s="11">
        <v>1.86</v>
      </c>
      <c r="D13" s="11">
        <v>1.86</v>
      </c>
      <c r="E13" s="11">
        <v>0</v>
      </c>
      <c r="F13" s="20" t="s">
        <v>87</v>
      </c>
    </row>
    <row r="14" spans="1:6" ht="39.75" customHeight="1">
      <c r="A14" s="11">
        <v>30112</v>
      </c>
      <c r="B14" s="11" t="s">
        <v>85</v>
      </c>
      <c r="C14" s="11">
        <v>6.52</v>
      </c>
      <c r="D14" s="11">
        <v>6.52</v>
      </c>
      <c r="E14" s="11">
        <v>0</v>
      </c>
      <c r="F14" s="20" t="s">
        <v>88</v>
      </c>
    </row>
    <row r="15" spans="1:6" ht="39.75" customHeight="1">
      <c r="A15" s="11">
        <v>30113</v>
      </c>
      <c r="B15" s="11" t="s">
        <v>71</v>
      </c>
      <c r="C15" s="11">
        <v>110.19</v>
      </c>
      <c r="D15" s="11">
        <v>110.19</v>
      </c>
      <c r="E15" s="11">
        <v>0</v>
      </c>
      <c r="F15" s="11"/>
    </row>
    <row r="16" spans="1:6" ht="39.75" customHeight="1">
      <c r="A16" s="11">
        <v>30106</v>
      </c>
      <c r="B16" s="11" t="s">
        <v>89</v>
      </c>
      <c r="C16" s="11">
        <v>32.4</v>
      </c>
      <c r="D16" s="11">
        <v>32.4</v>
      </c>
      <c r="E16" s="11">
        <v>0</v>
      </c>
      <c r="F16" s="11"/>
    </row>
    <row r="17" spans="1:6" ht="39.75" customHeight="1">
      <c r="A17" s="11">
        <v>30199</v>
      </c>
      <c r="B17" s="11" t="s">
        <v>90</v>
      </c>
      <c r="C17" s="11">
        <v>14.82</v>
      </c>
      <c r="D17" s="11">
        <v>14.82</v>
      </c>
      <c r="E17" s="11">
        <v>0</v>
      </c>
      <c r="F17" s="20" t="s">
        <v>91</v>
      </c>
    </row>
    <row r="18" spans="1:6" ht="39.75" customHeight="1">
      <c r="A18" s="11">
        <v>30199</v>
      </c>
      <c r="B18" s="11" t="s">
        <v>90</v>
      </c>
      <c r="C18" s="11">
        <v>0.22</v>
      </c>
      <c r="D18" s="11">
        <v>0.22</v>
      </c>
      <c r="E18" s="11">
        <v>0</v>
      </c>
      <c r="F18" s="20" t="s">
        <v>92</v>
      </c>
    </row>
    <row r="19" spans="1:6" ht="39.75" customHeight="1">
      <c r="A19" s="11">
        <v>30199</v>
      </c>
      <c r="B19" s="11" t="s">
        <v>90</v>
      </c>
      <c r="C19" s="11">
        <v>0.05</v>
      </c>
      <c r="D19" s="11">
        <v>0.05</v>
      </c>
      <c r="E19" s="11">
        <v>0</v>
      </c>
      <c r="F19" s="20" t="s">
        <v>93</v>
      </c>
    </row>
    <row r="20" spans="1:6" ht="39.75" customHeight="1">
      <c r="A20" s="11">
        <v>30199</v>
      </c>
      <c r="B20" s="11" t="s">
        <v>90</v>
      </c>
      <c r="C20" s="11">
        <v>2.65</v>
      </c>
      <c r="D20" s="11">
        <v>2.65</v>
      </c>
      <c r="E20" s="11">
        <v>0</v>
      </c>
      <c r="F20" s="20" t="s">
        <v>94</v>
      </c>
    </row>
    <row r="21" spans="1:6" ht="39.75" customHeight="1">
      <c r="A21" s="11">
        <v>30199</v>
      </c>
      <c r="B21" s="11" t="s">
        <v>90</v>
      </c>
      <c r="C21" s="11">
        <v>10.95</v>
      </c>
      <c r="D21" s="11">
        <v>10.95</v>
      </c>
      <c r="E21" s="11">
        <v>0</v>
      </c>
      <c r="F21" s="20" t="s">
        <v>95</v>
      </c>
    </row>
    <row r="22" spans="1:6" ht="39.75" customHeight="1">
      <c r="A22" s="11">
        <v>30199</v>
      </c>
      <c r="B22" s="11" t="s">
        <v>90</v>
      </c>
      <c r="C22" s="11">
        <v>30.15</v>
      </c>
      <c r="D22" s="11">
        <v>30.15</v>
      </c>
      <c r="E22" s="11">
        <v>0</v>
      </c>
      <c r="F22" s="20" t="s">
        <v>96</v>
      </c>
    </row>
    <row r="23" spans="1:6" ht="39.75" customHeight="1">
      <c r="A23" s="11">
        <v>30199</v>
      </c>
      <c r="B23" s="11" t="s">
        <v>90</v>
      </c>
      <c r="C23" s="11">
        <v>47.16</v>
      </c>
      <c r="D23" s="11">
        <v>47.16</v>
      </c>
      <c r="E23" s="11">
        <v>0</v>
      </c>
      <c r="F23" s="20" t="s">
        <v>97</v>
      </c>
    </row>
    <row r="24" spans="1:6" ht="39.75" customHeight="1">
      <c r="A24" s="11">
        <v>30199</v>
      </c>
      <c r="B24" s="11" t="s">
        <v>90</v>
      </c>
      <c r="C24" s="11">
        <v>58.21</v>
      </c>
      <c r="D24" s="11">
        <v>58.21</v>
      </c>
      <c r="E24" s="11">
        <v>0</v>
      </c>
      <c r="F24" s="20" t="s">
        <v>98</v>
      </c>
    </row>
    <row r="25" spans="1:6" ht="39.75" customHeight="1">
      <c r="A25" s="11">
        <v>30199</v>
      </c>
      <c r="B25" s="11" t="s">
        <v>90</v>
      </c>
      <c r="C25" s="11">
        <v>18.47</v>
      </c>
      <c r="D25" s="11">
        <v>18.47</v>
      </c>
      <c r="E25" s="11">
        <v>0</v>
      </c>
      <c r="F25" s="20" t="s">
        <v>99</v>
      </c>
    </row>
    <row r="26" spans="1:6" ht="39.75" customHeight="1">
      <c r="A26" s="11">
        <v>30199</v>
      </c>
      <c r="B26" s="11" t="s">
        <v>90</v>
      </c>
      <c r="C26" s="11">
        <v>20.22</v>
      </c>
      <c r="D26" s="11">
        <v>20.22</v>
      </c>
      <c r="E26" s="11">
        <v>0</v>
      </c>
      <c r="F26" s="20" t="s">
        <v>100</v>
      </c>
    </row>
    <row r="27" spans="1:6" ht="39.75" customHeight="1">
      <c r="A27" s="11">
        <v>30199</v>
      </c>
      <c r="B27" s="11" t="s">
        <v>90</v>
      </c>
      <c r="C27" s="11">
        <v>0.4</v>
      </c>
      <c r="D27" s="11">
        <v>0.4</v>
      </c>
      <c r="E27" s="11">
        <v>0</v>
      </c>
      <c r="F27" s="20" t="s">
        <v>101</v>
      </c>
    </row>
    <row r="28" spans="1:6" ht="39.75" customHeight="1">
      <c r="A28" s="11">
        <v>30199</v>
      </c>
      <c r="B28" s="11" t="s">
        <v>90</v>
      </c>
      <c r="C28" s="11">
        <v>35.58</v>
      </c>
      <c r="D28" s="11">
        <v>35.58</v>
      </c>
      <c r="E28" s="11">
        <v>0</v>
      </c>
      <c r="F28" s="20" t="s">
        <v>90</v>
      </c>
    </row>
    <row r="29" spans="1:6" ht="39.75" customHeight="1">
      <c r="A29" s="11">
        <v>302</v>
      </c>
      <c r="B29" s="11" t="s">
        <v>102</v>
      </c>
      <c r="C29" s="11">
        <v>136.89</v>
      </c>
      <c r="D29" s="11">
        <v>0</v>
      </c>
      <c r="E29" s="11">
        <v>136.89</v>
      </c>
      <c r="F29" s="11"/>
    </row>
    <row r="30" spans="1:6" ht="39.75" customHeight="1">
      <c r="A30" s="11">
        <v>30201</v>
      </c>
      <c r="B30" s="11" t="s">
        <v>103</v>
      </c>
      <c r="C30" s="11">
        <v>14.99</v>
      </c>
      <c r="D30" s="11">
        <v>0</v>
      </c>
      <c r="E30" s="11">
        <v>14.99</v>
      </c>
      <c r="F30" s="11"/>
    </row>
    <row r="31" spans="1:6" ht="39.75" customHeight="1">
      <c r="A31" s="11">
        <v>30202</v>
      </c>
      <c r="B31" s="11" t="s">
        <v>104</v>
      </c>
      <c r="C31" s="11">
        <v>2.84</v>
      </c>
      <c r="D31" s="11">
        <v>0</v>
      </c>
      <c r="E31" s="11">
        <v>2.84</v>
      </c>
      <c r="F31" s="11"/>
    </row>
    <row r="32" spans="1:6" ht="39.75" customHeight="1">
      <c r="A32" s="11">
        <v>30205</v>
      </c>
      <c r="B32" s="11" t="s">
        <v>105</v>
      </c>
      <c r="C32" s="11">
        <v>1.55</v>
      </c>
      <c r="D32" s="11">
        <v>0</v>
      </c>
      <c r="E32" s="11">
        <v>1.55</v>
      </c>
      <c r="F32" s="11"/>
    </row>
    <row r="33" spans="1:6" ht="39.75" customHeight="1">
      <c r="A33" s="11">
        <v>30206</v>
      </c>
      <c r="B33" s="11" t="s">
        <v>106</v>
      </c>
      <c r="C33" s="11">
        <v>5.96</v>
      </c>
      <c r="D33" s="11">
        <v>0</v>
      </c>
      <c r="E33" s="11">
        <v>5.96</v>
      </c>
      <c r="F33" s="11"/>
    </row>
    <row r="34" spans="1:6" ht="39.75" customHeight="1">
      <c r="A34" s="11">
        <v>30207</v>
      </c>
      <c r="B34" s="11" t="s">
        <v>107</v>
      </c>
      <c r="C34" s="11">
        <v>5.63</v>
      </c>
      <c r="D34" s="11">
        <v>0</v>
      </c>
      <c r="E34" s="11">
        <v>5.63</v>
      </c>
      <c r="F34" s="11"/>
    </row>
    <row r="35" spans="1:6" ht="39.75" customHeight="1">
      <c r="A35" s="11">
        <v>30211</v>
      </c>
      <c r="B35" s="11" t="s">
        <v>108</v>
      </c>
      <c r="C35" s="11">
        <v>33.32</v>
      </c>
      <c r="D35" s="11">
        <v>0</v>
      </c>
      <c r="E35" s="11">
        <v>33.32</v>
      </c>
      <c r="F35" s="11"/>
    </row>
    <row r="36" spans="1:6" ht="39.75" customHeight="1">
      <c r="A36" s="11">
        <v>30215</v>
      </c>
      <c r="B36" s="11" t="s">
        <v>109</v>
      </c>
      <c r="C36" s="11">
        <v>7.04</v>
      </c>
      <c r="D36" s="11">
        <v>0</v>
      </c>
      <c r="E36" s="11">
        <v>7.04</v>
      </c>
      <c r="F36" s="11"/>
    </row>
    <row r="37" spans="1:6" ht="39.75" customHeight="1">
      <c r="A37" s="11">
        <v>30216</v>
      </c>
      <c r="B37" s="11" t="s">
        <v>110</v>
      </c>
      <c r="C37" s="11">
        <v>4.28</v>
      </c>
      <c r="D37" s="11">
        <v>0</v>
      </c>
      <c r="E37" s="11">
        <v>4.28</v>
      </c>
      <c r="F37" s="11"/>
    </row>
    <row r="38" spans="1:6" ht="39.75" customHeight="1">
      <c r="A38" s="11">
        <v>30217</v>
      </c>
      <c r="B38" s="11" t="s">
        <v>111</v>
      </c>
      <c r="C38" s="11">
        <v>2.68</v>
      </c>
      <c r="D38" s="11">
        <v>0</v>
      </c>
      <c r="E38" s="11">
        <v>2.68</v>
      </c>
      <c r="F38" s="11"/>
    </row>
    <row r="39" spans="1:6" ht="39.75" customHeight="1">
      <c r="A39" s="11">
        <v>30228</v>
      </c>
      <c r="B39" s="11" t="s">
        <v>112</v>
      </c>
      <c r="C39" s="11">
        <v>20.17</v>
      </c>
      <c r="D39" s="11">
        <v>0</v>
      </c>
      <c r="E39" s="11">
        <v>20.17</v>
      </c>
      <c r="F39" s="11"/>
    </row>
    <row r="40" spans="1:6" ht="39.75" customHeight="1">
      <c r="A40" s="11">
        <v>30229</v>
      </c>
      <c r="B40" s="11" t="s">
        <v>113</v>
      </c>
      <c r="C40" s="11">
        <v>0.41</v>
      </c>
      <c r="D40" s="11">
        <v>0</v>
      </c>
      <c r="E40" s="11">
        <v>0.41</v>
      </c>
      <c r="F40" s="11"/>
    </row>
    <row r="41" spans="1:6" ht="39.75" customHeight="1">
      <c r="A41" s="11">
        <v>30231</v>
      </c>
      <c r="B41" s="11" t="s">
        <v>114</v>
      </c>
      <c r="C41" s="11">
        <v>24</v>
      </c>
      <c r="D41" s="11">
        <v>0</v>
      </c>
      <c r="E41" s="11">
        <v>24</v>
      </c>
      <c r="F41" s="11"/>
    </row>
    <row r="42" spans="1:6" ht="39.75" customHeight="1">
      <c r="A42" s="11">
        <v>30299</v>
      </c>
      <c r="B42" s="11" t="s">
        <v>115</v>
      </c>
      <c r="C42" s="11">
        <v>1.01</v>
      </c>
      <c r="D42" s="11">
        <v>0</v>
      </c>
      <c r="E42" s="11">
        <v>1.01</v>
      </c>
      <c r="F42" s="11" t="s">
        <v>116</v>
      </c>
    </row>
    <row r="43" spans="1:6" ht="39.75" customHeight="1">
      <c r="A43" s="11">
        <v>30299</v>
      </c>
      <c r="B43" s="11" t="s">
        <v>115</v>
      </c>
      <c r="C43" s="11">
        <v>5.13</v>
      </c>
      <c r="D43" s="11">
        <v>0</v>
      </c>
      <c r="E43" s="11">
        <v>5.13</v>
      </c>
      <c r="F43" s="11" t="s">
        <v>117</v>
      </c>
    </row>
    <row r="44" spans="1:6" ht="39.75" customHeight="1">
      <c r="A44" s="11">
        <v>30299</v>
      </c>
      <c r="B44" s="11" t="s">
        <v>115</v>
      </c>
      <c r="C44" s="11">
        <v>7.88</v>
      </c>
      <c r="D44" s="11">
        <v>0</v>
      </c>
      <c r="E44" s="11">
        <v>7.88</v>
      </c>
      <c r="F44" s="11"/>
    </row>
    <row r="45" spans="1:6" ht="39.75" customHeight="1">
      <c r="A45" s="11">
        <v>303</v>
      </c>
      <c r="B45" s="11" t="s">
        <v>118</v>
      </c>
      <c r="C45" s="11">
        <v>48.14</v>
      </c>
      <c r="D45" s="11">
        <v>48.14</v>
      </c>
      <c r="E45" s="11">
        <v>0</v>
      </c>
      <c r="F45" s="11"/>
    </row>
    <row r="46" spans="1:6" ht="39.75" customHeight="1">
      <c r="A46" s="11">
        <v>30302</v>
      </c>
      <c r="B46" s="11" t="s">
        <v>119</v>
      </c>
      <c r="C46" s="11">
        <v>1.3</v>
      </c>
      <c r="D46" s="11">
        <v>1.3</v>
      </c>
      <c r="E46" s="11">
        <v>0</v>
      </c>
      <c r="F46" s="11" t="s">
        <v>120</v>
      </c>
    </row>
    <row r="47" spans="1:6" ht="39.75" customHeight="1">
      <c r="A47" s="11">
        <v>30399</v>
      </c>
      <c r="B47" s="11" t="s">
        <v>121</v>
      </c>
      <c r="C47" s="11">
        <v>1.36</v>
      </c>
      <c r="D47" s="11">
        <v>1.36</v>
      </c>
      <c r="E47" s="11">
        <v>0</v>
      </c>
      <c r="F47" s="11" t="s">
        <v>93</v>
      </c>
    </row>
    <row r="48" spans="1:6" ht="39.75" customHeight="1">
      <c r="A48" s="11">
        <v>30399</v>
      </c>
      <c r="B48" s="11" t="s">
        <v>121</v>
      </c>
      <c r="C48" s="11">
        <v>32.4</v>
      </c>
      <c r="D48" s="11">
        <v>32.4</v>
      </c>
      <c r="E48" s="11">
        <v>0</v>
      </c>
      <c r="F48" s="11" t="s">
        <v>122</v>
      </c>
    </row>
    <row r="49" spans="1:6" ht="39.75" customHeight="1">
      <c r="A49" s="11">
        <v>30399</v>
      </c>
      <c r="B49" s="11" t="s">
        <v>121</v>
      </c>
      <c r="C49" s="11">
        <v>13.08</v>
      </c>
      <c r="D49" s="11">
        <v>13.08</v>
      </c>
      <c r="E49" s="11">
        <v>0</v>
      </c>
      <c r="F49" s="11" t="s">
        <v>123</v>
      </c>
    </row>
    <row r="50" spans="1:6" ht="39.75" customHeight="1">
      <c r="A50" s="11" t="s">
        <v>8</v>
      </c>
      <c r="B50" s="11"/>
      <c r="C50" s="11">
        <f>C45+C29+C5</f>
        <v>1771.68</v>
      </c>
      <c r="D50" s="11">
        <f>D45+D29+D5</f>
        <v>1634.7900000000002</v>
      </c>
      <c r="E50" s="11">
        <v>136.89</v>
      </c>
      <c r="F50" s="11"/>
    </row>
  </sheetData>
  <sheetProtection/>
  <mergeCells count="5">
    <mergeCell ref="E2:F2"/>
    <mergeCell ref="A3:B3"/>
    <mergeCell ref="C3:E3"/>
    <mergeCell ref="A50:B5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4">
      <selection activeCell="F6" sqref="F6"/>
    </sheetView>
  </sheetViews>
  <sheetFormatPr defaultColWidth="9.0039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" t="s">
        <v>124</v>
      </c>
      <c r="B1" s="16" t="s">
        <v>125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0.2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5" t="s">
        <v>3</v>
      </c>
      <c r="L2" s="25"/>
    </row>
    <row r="3" spans="1:12" ht="48.75" customHeight="1">
      <c r="A3" s="9" t="s">
        <v>126</v>
      </c>
      <c r="B3" s="9"/>
      <c r="C3" s="9"/>
      <c r="D3" s="9"/>
      <c r="E3" s="9"/>
      <c r="F3" s="9"/>
      <c r="G3" s="9" t="s">
        <v>127</v>
      </c>
      <c r="H3" s="9"/>
      <c r="I3" s="9"/>
      <c r="J3" s="9"/>
      <c r="K3" s="9"/>
      <c r="L3" s="9"/>
    </row>
    <row r="4" spans="1:12" ht="48.75" customHeight="1">
      <c r="A4" s="9" t="s">
        <v>8</v>
      </c>
      <c r="B4" s="7" t="s">
        <v>128</v>
      </c>
      <c r="C4" s="9" t="s">
        <v>129</v>
      </c>
      <c r="D4" s="9"/>
      <c r="E4" s="9"/>
      <c r="F4" s="7" t="s">
        <v>111</v>
      </c>
      <c r="G4" s="9" t="s">
        <v>8</v>
      </c>
      <c r="H4" s="7" t="s">
        <v>128</v>
      </c>
      <c r="I4" s="9" t="s">
        <v>129</v>
      </c>
      <c r="J4" s="9"/>
      <c r="K4" s="9"/>
      <c r="L4" s="7" t="s">
        <v>111</v>
      </c>
    </row>
    <row r="5" spans="1:12" ht="48.75" customHeight="1">
      <c r="A5" s="9"/>
      <c r="B5" s="7"/>
      <c r="C5" s="7" t="s">
        <v>33</v>
      </c>
      <c r="D5" s="7" t="s">
        <v>130</v>
      </c>
      <c r="E5" s="7" t="s">
        <v>131</v>
      </c>
      <c r="F5" s="7"/>
      <c r="G5" s="9"/>
      <c r="H5" s="7"/>
      <c r="I5" s="7" t="s">
        <v>33</v>
      </c>
      <c r="J5" s="7" t="s">
        <v>130</v>
      </c>
      <c r="K5" s="7" t="s">
        <v>131</v>
      </c>
      <c r="L5" s="7"/>
    </row>
    <row r="6" spans="1:12" ht="48.75" customHeight="1">
      <c r="A6" s="8">
        <v>26.75</v>
      </c>
      <c r="B6" s="8">
        <v>0</v>
      </c>
      <c r="C6" s="8">
        <v>24</v>
      </c>
      <c r="D6" s="8">
        <v>0</v>
      </c>
      <c r="E6" s="8">
        <v>24</v>
      </c>
      <c r="F6" s="8">
        <v>2.75</v>
      </c>
      <c r="G6" s="8">
        <v>26.68</v>
      </c>
      <c r="H6" s="8">
        <v>0</v>
      </c>
      <c r="I6" s="8">
        <v>24</v>
      </c>
      <c r="J6" s="8">
        <v>0</v>
      </c>
      <c r="K6" s="8">
        <v>24</v>
      </c>
      <c r="L6" s="8">
        <v>2.68</v>
      </c>
    </row>
    <row r="7" spans="1:12" ht="48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48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48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48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</sheetData>
  <sheetProtection/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3">
      <selection activeCell="F23" sqref="F23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" t="s">
        <v>132</v>
      </c>
      <c r="B1" s="16"/>
      <c r="C1" s="16" t="s">
        <v>133</v>
      </c>
      <c r="D1" s="16"/>
      <c r="E1" s="16"/>
      <c r="F1" s="16"/>
    </row>
    <row r="2" spans="1:6" ht="21" customHeight="1">
      <c r="A2" s="21" t="s">
        <v>134</v>
      </c>
      <c r="E2" s="6" t="s">
        <v>3</v>
      </c>
      <c r="F2" s="6"/>
    </row>
    <row r="3" spans="1:6" ht="27" customHeight="1">
      <c r="A3" s="9" t="s">
        <v>31</v>
      </c>
      <c r="B3" s="9" t="s">
        <v>135</v>
      </c>
      <c r="C3" s="9" t="s">
        <v>136</v>
      </c>
      <c r="D3" s="9" t="s">
        <v>137</v>
      </c>
      <c r="E3" s="9"/>
      <c r="F3" s="9"/>
    </row>
    <row r="4" spans="1:6" ht="27" customHeight="1">
      <c r="A4" s="9"/>
      <c r="B4" s="9"/>
      <c r="C4" s="9"/>
      <c r="D4" s="9" t="s">
        <v>8</v>
      </c>
      <c r="E4" s="9" t="s">
        <v>34</v>
      </c>
      <c r="F4" s="9" t="s">
        <v>35</v>
      </c>
    </row>
    <row r="5" spans="1:6" ht="27" customHeight="1">
      <c r="A5" s="8" t="s">
        <v>138</v>
      </c>
      <c r="B5" s="8" t="s">
        <v>138</v>
      </c>
      <c r="C5" s="8" t="s">
        <v>138</v>
      </c>
      <c r="D5" s="8">
        <v>0</v>
      </c>
      <c r="E5" s="8">
        <v>0</v>
      </c>
      <c r="F5" s="8">
        <v>0</v>
      </c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9" t="s">
        <v>8</v>
      </c>
      <c r="B20" s="9"/>
      <c r="C20" s="8"/>
      <c r="D20" s="8">
        <v>0</v>
      </c>
      <c r="E20" s="8">
        <v>0</v>
      </c>
      <c r="F20" s="8">
        <v>0</v>
      </c>
    </row>
    <row r="21" ht="24">
      <c r="A21" s="16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1" sqref="B1:C1"/>
    </sheetView>
  </sheetViews>
  <sheetFormatPr defaultColWidth="9.00390625" defaultRowHeight="15"/>
  <cols>
    <col min="1" max="1" width="24.7109375" style="0" customWidth="1"/>
    <col min="2" max="2" width="16.421875" style="0" customWidth="1"/>
    <col min="3" max="4" width="23.7109375" style="0" customWidth="1"/>
  </cols>
  <sheetData>
    <row r="1" spans="1:4" ht="24">
      <c r="A1" s="1" t="s">
        <v>139</v>
      </c>
      <c r="B1" s="16" t="s">
        <v>140</v>
      </c>
      <c r="C1" s="16"/>
      <c r="D1" s="16"/>
    </row>
    <row r="2" spans="1:4" ht="21" customHeight="1">
      <c r="A2" s="19"/>
      <c r="D2" t="s">
        <v>3</v>
      </c>
    </row>
    <row r="3" spans="1:4" ht="27.75" customHeight="1">
      <c r="A3" s="11" t="s">
        <v>4</v>
      </c>
      <c r="B3" s="11"/>
      <c r="C3" s="11" t="s">
        <v>5</v>
      </c>
      <c r="D3" s="11"/>
    </row>
    <row r="4" spans="1:4" ht="27.75" customHeight="1">
      <c r="A4" s="11" t="s">
        <v>6</v>
      </c>
      <c r="B4" s="11" t="s">
        <v>7</v>
      </c>
      <c r="C4" s="11" t="s">
        <v>6</v>
      </c>
      <c r="D4" s="11" t="s">
        <v>7</v>
      </c>
    </row>
    <row r="5" spans="1:4" ht="27.75" customHeight="1">
      <c r="A5" s="20" t="s">
        <v>141</v>
      </c>
      <c r="B5" s="11">
        <v>18565.51</v>
      </c>
      <c r="C5" s="20" t="s">
        <v>142</v>
      </c>
      <c r="D5" s="11">
        <v>41.85</v>
      </c>
    </row>
    <row r="6" spans="1:4" ht="27.75" customHeight="1">
      <c r="A6" s="20" t="s">
        <v>143</v>
      </c>
      <c r="B6" s="11"/>
      <c r="C6" s="20" t="s">
        <v>144</v>
      </c>
      <c r="D6" s="11">
        <v>11124.17</v>
      </c>
    </row>
    <row r="7" spans="1:4" ht="27.75" customHeight="1">
      <c r="A7" s="20" t="s">
        <v>145</v>
      </c>
      <c r="B7" s="11"/>
      <c r="C7" s="20" t="s">
        <v>146</v>
      </c>
      <c r="D7" s="11">
        <v>6689.3</v>
      </c>
    </row>
    <row r="8" spans="1:4" ht="27.75" customHeight="1">
      <c r="A8" s="20" t="s">
        <v>147</v>
      </c>
      <c r="B8" s="11"/>
      <c r="C8" s="20" t="s">
        <v>148</v>
      </c>
      <c r="D8" s="11">
        <v>600</v>
      </c>
    </row>
    <row r="9" spans="1:4" ht="27.75" customHeight="1">
      <c r="A9" s="20" t="s">
        <v>149</v>
      </c>
      <c r="B9" s="11"/>
      <c r="C9" s="20" t="s">
        <v>150</v>
      </c>
      <c r="D9" s="11">
        <v>110.19</v>
      </c>
    </row>
    <row r="10" spans="1:4" ht="27.75" customHeight="1">
      <c r="A10" s="11"/>
      <c r="B10" s="11"/>
      <c r="C10" s="20"/>
      <c r="D10" s="11"/>
    </row>
    <row r="11" spans="1:4" ht="27.75" customHeight="1">
      <c r="A11" s="11"/>
      <c r="B11" s="11"/>
      <c r="C11" s="20" t="s">
        <v>72</v>
      </c>
      <c r="D11" s="11"/>
    </row>
    <row r="12" spans="1:4" ht="27.75" customHeight="1">
      <c r="A12" s="11"/>
      <c r="B12" s="11"/>
      <c r="C12" s="20" t="s">
        <v>72</v>
      </c>
      <c r="D12" s="11"/>
    </row>
    <row r="13" spans="1:4" ht="27.75" customHeight="1">
      <c r="A13" s="11"/>
      <c r="B13" s="11"/>
      <c r="C13" s="11"/>
      <c r="D13" s="11"/>
    </row>
    <row r="14" spans="1:4" ht="27.75" customHeight="1">
      <c r="A14" s="11"/>
      <c r="B14" s="11"/>
      <c r="C14" s="11"/>
      <c r="D14" s="11"/>
    </row>
    <row r="15" spans="1:4" ht="27.75" customHeight="1">
      <c r="A15" s="11" t="s">
        <v>151</v>
      </c>
      <c r="B15" s="11">
        <v>18565.51</v>
      </c>
      <c r="C15" s="11" t="s">
        <v>152</v>
      </c>
      <c r="D15" s="11">
        <v>18565.51</v>
      </c>
    </row>
    <row r="16" spans="1:4" ht="27.75" customHeight="1">
      <c r="A16" s="20" t="s">
        <v>153</v>
      </c>
      <c r="B16" s="11">
        <v>0</v>
      </c>
      <c r="C16" s="11"/>
      <c r="D16" s="11"/>
    </row>
    <row r="17" spans="1:4" ht="27.75" customHeight="1">
      <c r="A17" s="20" t="s">
        <v>154</v>
      </c>
      <c r="B17" s="11">
        <v>0</v>
      </c>
      <c r="C17" s="20" t="s">
        <v>155</v>
      </c>
      <c r="D17" s="11">
        <v>0</v>
      </c>
    </row>
    <row r="18" spans="1:4" ht="27.75" customHeight="1">
      <c r="A18" s="11"/>
      <c r="B18" s="11"/>
      <c r="C18" s="11"/>
      <c r="D18" s="11"/>
    </row>
    <row r="19" spans="1:4" ht="27.75" customHeight="1">
      <c r="A19" s="11"/>
      <c r="B19" s="11"/>
      <c r="C19" s="11"/>
      <c r="D19" s="11"/>
    </row>
    <row r="20" spans="1:4" ht="27.75" customHeight="1">
      <c r="A20" s="11" t="s">
        <v>23</v>
      </c>
      <c r="B20" s="11">
        <v>18565.51</v>
      </c>
      <c r="C20" s="11" t="s">
        <v>24</v>
      </c>
      <c r="D20" s="11">
        <v>18565.51</v>
      </c>
    </row>
  </sheetData>
  <sheetProtection/>
  <mergeCells count="3">
    <mergeCell ref="B1:C1"/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30">
      <selection activeCell="B5" sqref="B5:B41"/>
    </sheetView>
  </sheetViews>
  <sheetFormatPr defaultColWidth="9.00390625" defaultRowHeight="27.75" customHeight="1"/>
  <cols>
    <col min="2" max="2" width="16.57421875" style="0" customWidth="1"/>
    <col min="3" max="3" width="9.140625" style="0" customWidth="1"/>
    <col min="4" max="4" width="5.7109375" style="0" customWidth="1"/>
    <col min="5" max="5" width="9.421875" style="0" bestFit="1" customWidth="1"/>
    <col min="6" max="6" width="5.57421875" style="0" customWidth="1"/>
    <col min="7" max="7" width="5.7109375" style="0" customWidth="1"/>
    <col min="8" max="9" width="4.421875" style="0" customWidth="1"/>
    <col min="10" max="10" width="5.00390625" style="0" customWidth="1"/>
    <col min="11" max="11" width="5.7109375" style="0" customWidth="1"/>
    <col min="12" max="12" width="5.421875" style="0" customWidth="1"/>
  </cols>
  <sheetData>
    <row r="1" spans="1:12" ht="27.75" customHeight="1">
      <c r="A1" s="15" t="s">
        <v>156</v>
      </c>
      <c r="B1" s="16"/>
      <c r="C1" s="16"/>
      <c r="D1" s="16"/>
      <c r="E1" s="16"/>
      <c r="F1" s="16" t="s">
        <v>157</v>
      </c>
      <c r="G1" s="16"/>
      <c r="H1" s="16"/>
      <c r="I1" s="16"/>
      <c r="J1" s="16"/>
      <c r="K1" s="16"/>
      <c r="L1" s="16"/>
    </row>
    <row r="2" spans="1:12" ht="27.75" customHeight="1">
      <c r="A2" s="17" t="s">
        <v>158</v>
      </c>
      <c r="K2" s="6" t="s">
        <v>3</v>
      </c>
      <c r="L2" s="6"/>
    </row>
    <row r="3" spans="1:12" ht="63" customHeight="1">
      <c r="A3" s="7" t="s">
        <v>159</v>
      </c>
      <c r="B3" s="7"/>
      <c r="C3" s="7" t="s">
        <v>8</v>
      </c>
      <c r="D3" s="7" t="s">
        <v>154</v>
      </c>
      <c r="E3" s="7" t="s">
        <v>160</v>
      </c>
      <c r="F3" s="7" t="s">
        <v>161</v>
      </c>
      <c r="G3" s="7" t="s">
        <v>162</v>
      </c>
      <c r="H3" s="7" t="s">
        <v>163</v>
      </c>
      <c r="I3" s="7" t="s">
        <v>164</v>
      </c>
      <c r="J3" s="7" t="s">
        <v>165</v>
      </c>
      <c r="K3" s="7" t="s">
        <v>166</v>
      </c>
      <c r="L3" s="7" t="s">
        <v>153</v>
      </c>
    </row>
    <row r="4" spans="1:12" ht="27.75" customHeight="1">
      <c r="A4" s="8" t="s">
        <v>31</v>
      </c>
      <c r="B4" s="9" t="s">
        <v>32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7.75" customHeight="1">
      <c r="A5" s="10">
        <v>208</v>
      </c>
      <c r="B5" s="10" t="s">
        <v>36</v>
      </c>
      <c r="C5" s="10">
        <v>11124.17</v>
      </c>
      <c r="D5" s="8">
        <v>0</v>
      </c>
      <c r="E5" s="10">
        <v>11124.17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</row>
    <row r="6" spans="1:12" ht="27.75" customHeight="1">
      <c r="A6" s="10">
        <v>20801</v>
      </c>
      <c r="B6" s="10" t="s">
        <v>37</v>
      </c>
      <c r="C6" s="10">
        <f>C7+C8+C9+C10+C11+C12+C13</f>
        <v>3811.44</v>
      </c>
      <c r="D6" s="8">
        <v>0</v>
      </c>
      <c r="E6" s="10">
        <f>E7+E8+E9+E10+E11+E12+E13</f>
        <v>3811.44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</row>
    <row r="7" spans="1:12" ht="27.75" customHeight="1">
      <c r="A7" s="11">
        <v>2080101</v>
      </c>
      <c r="B7" s="11" t="s">
        <v>38</v>
      </c>
      <c r="C7" s="11">
        <v>1403.96</v>
      </c>
      <c r="D7" s="8">
        <v>0</v>
      </c>
      <c r="E7" s="11">
        <v>1403.96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spans="1:12" ht="27.75" customHeight="1">
      <c r="A8" s="11">
        <v>2080105</v>
      </c>
      <c r="B8" s="11" t="s">
        <v>39</v>
      </c>
      <c r="C8" s="11">
        <v>3</v>
      </c>
      <c r="D8" s="8">
        <v>0</v>
      </c>
      <c r="E8" s="11">
        <v>3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ht="27.75" customHeight="1">
      <c r="A9" s="11">
        <v>2080106</v>
      </c>
      <c r="B9" s="11" t="s">
        <v>40</v>
      </c>
      <c r="C9" s="11">
        <v>1544</v>
      </c>
      <c r="D9" s="8">
        <v>0</v>
      </c>
      <c r="E9" s="11">
        <v>1544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27.75" customHeight="1">
      <c r="A10" s="11">
        <v>2080108</v>
      </c>
      <c r="B10" s="11" t="s">
        <v>41</v>
      </c>
      <c r="C10" s="11">
        <v>333</v>
      </c>
      <c r="D10" s="8">
        <v>0</v>
      </c>
      <c r="E10" s="11">
        <v>333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ht="27.75" customHeight="1">
      <c r="A11" s="11">
        <v>2080109</v>
      </c>
      <c r="B11" s="11" t="s">
        <v>42</v>
      </c>
      <c r="C11" s="11">
        <v>18.48</v>
      </c>
      <c r="D11" s="8">
        <v>0</v>
      </c>
      <c r="E11" s="11">
        <v>18.48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1:12" ht="27.75" customHeight="1">
      <c r="A12" s="11">
        <v>2080112</v>
      </c>
      <c r="B12" s="11" t="s">
        <v>43</v>
      </c>
      <c r="C12" s="11">
        <v>3</v>
      </c>
      <c r="D12" s="8">
        <v>0</v>
      </c>
      <c r="E12" s="11">
        <v>3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27.75" customHeight="1">
      <c r="A13" s="11">
        <v>2080110</v>
      </c>
      <c r="B13" s="11" t="s">
        <v>44</v>
      </c>
      <c r="C13" s="11">
        <v>506</v>
      </c>
      <c r="D13" s="8">
        <v>0</v>
      </c>
      <c r="E13" s="11">
        <v>506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27.75" customHeight="1">
      <c r="A14" s="10">
        <v>20805</v>
      </c>
      <c r="B14" s="10" t="s">
        <v>45</v>
      </c>
      <c r="C14" s="10">
        <f>C15+C16+C17+C18+C19</f>
        <v>316.99</v>
      </c>
      <c r="D14" s="8">
        <v>0</v>
      </c>
      <c r="E14" s="10">
        <f>E15+E16+E17+E18+E19</f>
        <v>316.99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27.75" customHeight="1">
      <c r="A15" s="11">
        <v>2080501</v>
      </c>
      <c r="B15" s="11" t="s">
        <v>46</v>
      </c>
      <c r="C15" s="11">
        <v>103.36</v>
      </c>
      <c r="D15" s="8">
        <v>0</v>
      </c>
      <c r="E15" s="11">
        <v>103.36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27.75" customHeight="1">
      <c r="A16" s="11">
        <v>2080503</v>
      </c>
      <c r="B16" s="11" t="s">
        <v>47</v>
      </c>
      <c r="C16" s="11">
        <v>23</v>
      </c>
      <c r="D16" s="8">
        <v>0</v>
      </c>
      <c r="E16" s="11">
        <v>23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27.75" customHeight="1">
      <c r="A17" s="11">
        <v>2080504</v>
      </c>
      <c r="B17" s="11" t="s">
        <v>48</v>
      </c>
      <c r="C17" s="11">
        <v>1.3</v>
      </c>
      <c r="D17" s="8">
        <v>0</v>
      </c>
      <c r="E17" s="11">
        <v>1.3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27.75" customHeight="1">
      <c r="A18" s="11">
        <v>2080505</v>
      </c>
      <c r="B18" s="11" t="s">
        <v>49</v>
      </c>
      <c r="C18" s="11">
        <v>186.33</v>
      </c>
      <c r="D18" s="8">
        <v>0</v>
      </c>
      <c r="E18" s="11">
        <v>186.33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27.75" customHeight="1">
      <c r="A19" s="11">
        <v>2080599</v>
      </c>
      <c r="B19" s="11" t="s">
        <v>50</v>
      </c>
      <c r="C19" s="11">
        <v>3</v>
      </c>
      <c r="D19" s="8">
        <v>0</v>
      </c>
      <c r="E19" s="11">
        <v>3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ht="27.75" customHeight="1">
      <c r="A20" s="10">
        <v>20807</v>
      </c>
      <c r="B20" s="10" t="s">
        <v>51</v>
      </c>
      <c r="C20" s="10">
        <f>C21+C22</f>
        <v>2757.5</v>
      </c>
      <c r="D20" s="8">
        <v>0</v>
      </c>
      <c r="E20" s="10">
        <f>E21+E22</f>
        <v>2757.5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1:12" ht="27.75" customHeight="1">
      <c r="A21" s="11">
        <v>2080701</v>
      </c>
      <c r="B21" s="11" t="s">
        <v>52</v>
      </c>
      <c r="C21" s="11">
        <v>133.12</v>
      </c>
      <c r="D21" s="8">
        <v>0</v>
      </c>
      <c r="E21" s="11">
        <v>133.12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12" ht="27.75" customHeight="1">
      <c r="A22" s="11">
        <v>2080705</v>
      </c>
      <c r="B22" s="11" t="s">
        <v>53</v>
      </c>
      <c r="C22" s="11">
        <v>2624.38</v>
      </c>
      <c r="D22" s="8">
        <v>0</v>
      </c>
      <c r="E22" s="11">
        <v>2624.38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ht="27.75" customHeight="1">
      <c r="A23" s="10">
        <v>20809</v>
      </c>
      <c r="B23" s="10" t="s">
        <v>54</v>
      </c>
      <c r="C23" s="10">
        <f aca="true" t="shared" si="0" ref="C23:C28">C24</f>
        <v>3735.25</v>
      </c>
      <c r="D23" s="8">
        <v>0</v>
      </c>
      <c r="E23" s="10">
        <f aca="true" t="shared" si="1" ref="E23:E28">E24</f>
        <v>3735.25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spans="1:12" ht="27.75" customHeight="1">
      <c r="A24" s="11">
        <v>2080905</v>
      </c>
      <c r="B24" s="11" t="s">
        <v>55</v>
      </c>
      <c r="C24" s="11">
        <v>3735.25</v>
      </c>
      <c r="D24" s="8">
        <v>0</v>
      </c>
      <c r="E24" s="11">
        <v>3735.25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spans="1:12" ht="27.75" customHeight="1">
      <c r="A25" s="10">
        <v>20826</v>
      </c>
      <c r="B25" s="10" t="s">
        <v>56</v>
      </c>
      <c r="C25" s="10">
        <f t="shared" si="0"/>
        <v>502.99</v>
      </c>
      <c r="D25" s="8">
        <v>0</v>
      </c>
      <c r="E25" s="10">
        <f t="shared" si="1"/>
        <v>502.99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spans="1:12" ht="27.75" customHeight="1">
      <c r="A26" s="11">
        <v>2082602</v>
      </c>
      <c r="B26" s="11" t="s">
        <v>57</v>
      </c>
      <c r="C26" s="11">
        <v>502.99</v>
      </c>
      <c r="D26" s="8">
        <v>0</v>
      </c>
      <c r="E26" s="11">
        <v>502.99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spans="1:12" ht="27.75" customHeight="1">
      <c r="A27" s="10">
        <v>201</v>
      </c>
      <c r="B27" s="10" t="s">
        <v>58</v>
      </c>
      <c r="C27" s="10">
        <v>41.85</v>
      </c>
      <c r="D27" s="8">
        <v>0</v>
      </c>
      <c r="E27" s="10">
        <v>41.85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1:12" ht="27.75" customHeight="1">
      <c r="A28" s="10">
        <v>20132</v>
      </c>
      <c r="B28" s="10" t="s">
        <v>59</v>
      </c>
      <c r="C28" s="10">
        <f t="shared" si="0"/>
        <v>41.85</v>
      </c>
      <c r="D28" s="8">
        <v>0</v>
      </c>
      <c r="E28" s="10">
        <f t="shared" si="1"/>
        <v>41.85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spans="1:12" ht="27.75" customHeight="1">
      <c r="A29" s="11">
        <v>2013204</v>
      </c>
      <c r="B29" s="11" t="s">
        <v>60</v>
      </c>
      <c r="C29" s="11">
        <v>41.85</v>
      </c>
      <c r="D29" s="8">
        <v>0</v>
      </c>
      <c r="E29" s="11">
        <v>41.85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</row>
    <row r="30" spans="1:12" ht="27.75" customHeight="1">
      <c r="A30" s="10">
        <v>210</v>
      </c>
      <c r="B30" s="10" t="s">
        <v>61</v>
      </c>
      <c r="C30" s="10">
        <f>C31+C34</f>
        <v>6689.3</v>
      </c>
      <c r="D30" s="8">
        <v>0</v>
      </c>
      <c r="E30" s="10">
        <f>E31+E34</f>
        <v>6689.3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1:12" ht="27.75" customHeight="1">
      <c r="A31" s="10">
        <v>21011</v>
      </c>
      <c r="B31" s="10" t="s">
        <v>62</v>
      </c>
      <c r="C31" s="10">
        <f>C32+C33</f>
        <v>96.18</v>
      </c>
      <c r="D31" s="8">
        <v>0</v>
      </c>
      <c r="E31" s="10">
        <f>E32+E33</f>
        <v>96.18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1:12" ht="27.75" customHeight="1">
      <c r="A32" s="11">
        <v>2101101</v>
      </c>
      <c r="B32" s="11" t="s">
        <v>62</v>
      </c>
      <c r="C32" s="11">
        <v>74.53</v>
      </c>
      <c r="D32" s="8">
        <v>0</v>
      </c>
      <c r="E32" s="11">
        <v>74.53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1:12" ht="27.75" customHeight="1">
      <c r="A33" s="11">
        <v>2101103</v>
      </c>
      <c r="B33" s="11" t="s">
        <v>63</v>
      </c>
      <c r="C33" s="11">
        <v>21.65</v>
      </c>
      <c r="D33" s="8">
        <v>0</v>
      </c>
      <c r="E33" s="11">
        <v>21.65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1:12" ht="27.75" customHeight="1">
      <c r="A34" s="10">
        <v>21012</v>
      </c>
      <c r="B34" s="10" t="s">
        <v>64</v>
      </c>
      <c r="C34" s="10">
        <f>C35</f>
        <v>6593.12</v>
      </c>
      <c r="D34" s="8">
        <v>0</v>
      </c>
      <c r="E34" s="10">
        <f>E35</f>
        <v>6593.12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1:12" ht="27.75" customHeight="1">
      <c r="A35" s="11">
        <v>2101202</v>
      </c>
      <c r="B35" s="11" t="s">
        <v>65</v>
      </c>
      <c r="C35" s="11">
        <v>6593.12</v>
      </c>
      <c r="D35" s="8">
        <v>0</v>
      </c>
      <c r="E35" s="11">
        <v>6593.12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1:12" ht="27.75" customHeight="1">
      <c r="A36" s="10">
        <v>213</v>
      </c>
      <c r="B36" s="10" t="s">
        <v>66</v>
      </c>
      <c r="C36" s="10">
        <v>600</v>
      </c>
      <c r="D36" s="8">
        <v>0</v>
      </c>
      <c r="E36" s="10">
        <v>600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</row>
    <row r="37" spans="1:12" ht="27.75" customHeight="1">
      <c r="A37" s="10">
        <v>21305</v>
      </c>
      <c r="B37" s="10" t="s">
        <v>67</v>
      </c>
      <c r="C37" s="10">
        <f>C38</f>
        <v>600</v>
      </c>
      <c r="D37" s="8">
        <v>0</v>
      </c>
      <c r="E37" s="10">
        <f>E38</f>
        <v>600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1:12" ht="27.75" customHeight="1">
      <c r="A38" s="11">
        <v>2130599</v>
      </c>
      <c r="B38" s="11" t="s">
        <v>68</v>
      </c>
      <c r="C38" s="11">
        <v>600</v>
      </c>
      <c r="D38" s="8">
        <v>0</v>
      </c>
      <c r="E38" s="11">
        <v>600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</row>
    <row r="39" spans="1:12" ht="27.75" customHeight="1">
      <c r="A39" s="10">
        <v>221</v>
      </c>
      <c r="B39" s="10" t="s">
        <v>69</v>
      </c>
      <c r="C39" s="10">
        <v>110.19</v>
      </c>
      <c r="D39" s="8">
        <v>0</v>
      </c>
      <c r="E39" s="10">
        <v>110.19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spans="1:12" ht="27.75" customHeight="1">
      <c r="A40" s="10">
        <v>22102</v>
      </c>
      <c r="B40" s="10" t="s">
        <v>70</v>
      </c>
      <c r="C40" s="10">
        <f>C41</f>
        <v>110.19</v>
      </c>
      <c r="D40" s="8">
        <v>0</v>
      </c>
      <c r="E40" s="10">
        <f>E41</f>
        <v>110.19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1:12" ht="27.75" customHeight="1">
      <c r="A41" s="11">
        <v>2210201</v>
      </c>
      <c r="B41" s="11" t="s">
        <v>71</v>
      </c>
      <c r="C41" s="11">
        <v>110.19</v>
      </c>
      <c r="D41" s="8">
        <v>0</v>
      </c>
      <c r="E41" s="11">
        <v>110.19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</row>
    <row r="42" spans="1:12" ht="27.75" customHeight="1">
      <c r="A42" s="12" t="s">
        <v>8</v>
      </c>
      <c r="B42" s="13"/>
      <c r="C42" s="14">
        <v>18565.51</v>
      </c>
      <c r="D42" s="18">
        <v>0</v>
      </c>
      <c r="E42" s="14">
        <v>18565.51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</row>
  </sheetData>
  <sheetProtection/>
  <mergeCells count="3">
    <mergeCell ref="K2:L2"/>
    <mergeCell ref="A3:B3"/>
    <mergeCell ref="A42:B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9">
      <selection activeCell="E39" sqref="E3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3" width="11.00390625" style="0" customWidth="1"/>
    <col min="4" max="4" width="11.140625" style="0" customWidth="1"/>
    <col min="5" max="5" width="10.7109375" style="0" customWidth="1"/>
    <col min="6" max="6" width="6.421875" style="0" customWidth="1"/>
    <col min="7" max="7" width="9.140625" style="0" customWidth="1"/>
    <col min="8" max="8" width="8.421875" style="0" customWidth="1"/>
  </cols>
  <sheetData>
    <row r="1" spans="1:8" ht="27" customHeight="1">
      <c r="A1" s="1" t="s">
        <v>167</v>
      </c>
      <c r="B1" s="2" t="s">
        <v>168</v>
      </c>
      <c r="C1" s="2"/>
      <c r="D1" s="3"/>
      <c r="E1" s="2"/>
      <c r="F1" s="2"/>
      <c r="G1" s="2"/>
      <c r="H1" s="2"/>
    </row>
    <row r="2" spans="1:8" ht="20.25" customHeight="1">
      <c r="A2" s="4"/>
      <c r="B2" s="5"/>
      <c r="C2" s="5"/>
      <c r="D2" s="5"/>
      <c r="E2" s="5"/>
      <c r="F2" s="5"/>
      <c r="G2" s="6" t="s">
        <v>3</v>
      </c>
      <c r="H2" s="6"/>
    </row>
    <row r="3" spans="1:8" ht="46.5" customHeight="1">
      <c r="A3" s="7" t="s">
        <v>159</v>
      </c>
      <c r="B3" s="7"/>
      <c r="C3" s="7" t="s">
        <v>8</v>
      </c>
      <c r="D3" s="7" t="s">
        <v>34</v>
      </c>
      <c r="E3" s="7" t="s">
        <v>35</v>
      </c>
      <c r="F3" s="7" t="s">
        <v>169</v>
      </c>
      <c r="G3" s="7" t="s">
        <v>170</v>
      </c>
      <c r="H3" s="7" t="s">
        <v>171</v>
      </c>
    </row>
    <row r="4" spans="1:8" ht="25.5" customHeight="1">
      <c r="A4" s="8" t="s">
        <v>31</v>
      </c>
      <c r="B4" s="9" t="s">
        <v>32</v>
      </c>
      <c r="C4" s="8"/>
      <c r="D4" s="8"/>
      <c r="E4" s="8"/>
      <c r="F4" s="8"/>
      <c r="G4" s="8"/>
      <c r="H4" s="8"/>
    </row>
    <row r="5" spans="1:8" ht="25.5" customHeight="1">
      <c r="A5" s="10">
        <v>208</v>
      </c>
      <c r="B5" s="10" t="s">
        <v>36</v>
      </c>
      <c r="C5" s="10">
        <v>11124.17</v>
      </c>
      <c r="D5" s="10">
        <f>D6+D14+D20+D23+D25</f>
        <v>1565.31</v>
      </c>
      <c r="E5" s="10">
        <f>E6+E14+E20+E23+E25</f>
        <v>9558.86</v>
      </c>
      <c r="F5" s="8">
        <v>0</v>
      </c>
      <c r="G5" s="8">
        <v>0</v>
      </c>
      <c r="H5" s="8">
        <v>0</v>
      </c>
    </row>
    <row r="6" spans="1:8" ht="25.5" customHeight="1">
      <c r="A6" s="10">
        <v>20801</v>
      </c>
      <c r="B6" s="10" t="s">
        <v>37</v>
      </c>
      <c r="C6" s="10">
        <f>C7+C8+C9+C10+C11+C12+C13</f>
        <v>3811.44</v>
      </c>
      <c r="D6" s="10">
        <v>1377.68</v>
      </c>
      <c r="E6" s="10">
        <v>2433.76</v>
      </c>
      <c r="F6" s="8">
        <v>0</v>
      </c>
      <c r="G6" s="8">
        <v>0</v>
      </c>
      <c r="H6" s="8">
        <v>0</v>
      </c>
    </row>
    <row r="7" spans="1:8" ht="25.5" customHeight="1">
      <c r="A7" s="11">
        <v>2080101</v>
      </c>
      <c r="B7" s="11" t="s">
        <v>38</v>
      </c>
      <c r="C7" s="11">
        <v>1403.96</v>
      </c>
      <c r="D7" s="11">
        <v>1377.68</v>
      </c>
      <c r="E7" s="11">
        <v>26.28</v>
      </c>
      <c r="F7" s="8">
        <v>0</v>
      </c>
      <c r="G7" s="8">
        <v>0</v>
      </c>
      <c r="H7" s="8">
        <v>0</v>
      </c>
    </row>
    <row r="8" spans="1:8" ht="25.5" customHeight="1">
      <c r="A8" s="11">
        <v>2080105</v>
      </c>
      <c r="B8" s="11" t="s">
        <v>39</v>
      </c>
      <c r="C8" s="11">
        <v>3</v>
      </c>
      <c r="D8" s="11">
        <v>0</v>
      </c>
      <c r="E8" s="11">
        <v>3</v>
      </c>
      <c r="F8" s="8">
        <v>0</v>
      </c>
      <c r="G8" s="8">
        <v>0</v>
      </c>
      <c r="H8" s="8">
        <v>0</v>
      </c>
    </row>
    <row r="9" spans="1:8" ht="25.5" customHeight="1">
      <c r="A9" s="11">
        <v>2080106</v>
      </c>
      <c r="B9" s="11" t="s">
        <v>40</v>
      </c>
      <c r="C9" s="11">
        <v>1544</v>
      </c>
      <c r="D9" s="11">
        <v>0</v>
      </c>
      <c r="E9" s="11">
        <v>1544</v>
      </c>
      <c r="F9" s="8">
        <v>0</v>
      </c>
      <c r="G9" s="8">
        <v>0</v>
      </c>
      <c r="H9" s="8">
        <v>0</v>
      </c>
    </row>
    <row r="10" spans="1:8" ht="25.5" customHeight="1">
      <c r="A10" s="11">
        <v>2080108</v>
      </c>
      <c r="B10" s="11" t="s">
        <v>41</v>
      </c>
      <c r="C10" s="11">
        <v>333</v>
      </c>
      <c r="D10" s="11">
        <v>0</v>
      </c>
      <c r="E10" s="11">
        <v>333</v>
      </c>
      <c r="F10" s="8">
        <v>0</v>
      </c>
      <c r="G10" s="8">
        <v>0</v>
      </c>
      <c r="H10" s="8">
        <v>0</v>
      </c>
    </row>
    <row r="11" spans="1:8" ht="25.5" customHeight="1">
      <c r="A11" s="11">
        <v>2080109</v>
      </c>
      <c r="B11" s="11" t="s">
        <v>42</v>
      </c>
      <c r="C11" s="11">
        <v>18.48</v>
      </c>
      <c r="D11" s="11">
        <v>0</v>
      </c>
      <c r="E11" s="11">
        <v>18.48</v>
      </c>
      <c r="F11" s="8">
        <v>0</v>
      </c>
      <c r="G11" s="8">
        <v>0</v>
      </c>
      <c r="H11" s="8">
        <v>0</v>
      </c>
    </row>
    <row r="12" spans="1:8" ht="25.5" customHeight="1">
      <c r="A12" s="11">
        <v>2080112</v>
      </c>
      <c r="B12" s="11" t="s">
        <v>43</v>
      </c>
      <c r="C12" s="11">
        <v>3</v>
      </c>
      <c r="D12" s="11">
        <v>0</v>
      </c>
      <c r="E12" s="11">
        <v>3</v>
      </c>
      <c r="F12" s="8">
        <v>0</v>
      </c>
      <c r="G12" s="8">
        <v>0</v>
      </c>
      <c r="H12" s="8">
        <v>0</v>
      </c>
    </row>
    <row r="13" spans="1:8" ht="25.5" customHeight="1">
      <c r="A13" s="11">
        <v>2080110</v>
      </c>
      <c r="B13" s="11" t="s">
        <v>44</v>
      </c>
      <c r="C13" s="11">
        <v>506</v>
      </c>
      <c r="D13" s="11">
        <v>0</v>
      </c>
      <c r="E13" s="11">
        <v>506</v>
      </c>
      <c r="F13" s="8">
        <v>0</v>
      </c>
      <c r="G13" s="8">
        <v>0</v>
      </c>
      <c r="H13" s="8">
        <v>0</v>
      </c>
    </row>
    <row r="14" spans="1:8" ht="25.5" customHeight="1">
      <c r="A14" s="10">
        <v>20805</v>
      </c>
      <c r="B14" s="10" t="s">
        <v>45</v>
      </c>
      <c r="C14" s="10">
        <f>C15+C16+C17+C18+C19</f>
        <v>316.99</v>
      </c>
      <c r="D14" s="10">
        <v>187.63</v>
      </c>
      <c r="E14" s="10">
        <v>129.36</v>
      </c>
      <c r="F14" s="8">
        <v>0</v>
      </c>
      <c r="G14" s="8">
        <v>0</v>
      </c>
      <c r="H14" s="8">
        <v>0</v>
      </c>
    </row>
    <row r="15" spans="1:8" ht="25.5" customHeight="1">
      <c r="A15" s="11">
        <v>2080501</v>
      </c>
      <c r="B15" s="11" t="s">
        <v>46</v>
      </c>
      <c r="C15" s="11">
        <v>103.36</v>
      </c>
      <c r="D15" s="11">
        <v>0</v>
      </c>
      <c r="E15" s="11">
        <v>103.36</v>
      </c>
      <c r="F15" s="8">
        <v>0</v>
      </c>
      <c r="G15" s="8">
        <v>0</v>
      </c>
      <c r="H15" s="8">
        <v>0</v>
      </c>
    </row>
    <row r="16" spans="1:8" ht="25.5" customHeight="1">
      <c r="A16" s="11">
        <v>2080503</v>
      </c>
      <c r="B16" s="11" t="s">
        <v>47</v>
      </c>
      <c r="C16" s="11">
        <v>23</v>
      </c>
      <c r="D16" s="11">
        <v>0</v>
      </c>
      <c r="E16" s="11">
        <v>23</v>
      </c>
      <c r="F16" s="8">
        <v>0</v>
      </c>
      <c r="G16" s="8">
        <v>0</v>
      </c>
      <c r="H16" s="8">
        <v>0</v>
      </c>
    </row>
    <row r="17" spans="1:8" ht="25.5" customHeight="1">
      <c r="A17" s="11">
        <v>2080504</v>
      </c>
      <c r="B17" s="11" t="s">
        <v>48</v>
      </c>
      <c r="C17" s="11">
        <v>1.3</v>
      </c>
      <c r="D17" s="11">
        <v>1.3</v>
      </c>
      <c r="E17" s="11">
        <v>0</v>
      </c>
      <c r="F17" s="8">
        <v>0</v>
      </c>
      <c r="G17" s="8">
        <v>0</v>
      </c>
      <c r="H17" s="8">
        <v>0</v>
      </c>
    </row>
    <row r="18" spans="1:8" ht="25.5" customHeight="1">
      <c r="A18" s="11">
        <v>2080505</v>
      </c>
      <c r="B18" s="11" t="s">
        <v>49</v>
      </c>
      <c r="C18" s="11">
        <v>186.33</v>
      </c>
      <c r="D18" s="11">
        <v>186.33</v>
      </c>
      <c r="E18" s="11">
        <v>0</v>
      </c>
      <c r="F18" s="8">
        <v>0</v>
      </c>
      <c r="G18" s="8">
        <v>0</v>
      </c>
      <c r="H18" s="8">
        <v>0</v>
      </c>
    </row>
    <row r="19" spans="1:8" ht="25.5" customHeight="1">
      <c r="A19" s="11">
        <v>2080599</v>
      </c>
      <c r="B19" s="11" t="s">
        <v>50</v>
      </c>
      <c r="C19" s="11">
        <v>3</v>
      </c>
      <c r="D19" s="11">
        <v>0</v>
      </c>
      <c r="E19" s="11">
        <v>3</v>
      </c>
      <c r="F19" s="8">
        <v>0</v>
      </c>
      <c r="G19" s="8">
        <v>0</v>
      </c>
      <c r="H19" s="8">
        <v>0</v>
      </c>
    </row>
    <row r="20" spans="1:8" ht="25.5" customHeight="1">
      <c r="A20" s="10">
        <v>20807</v>
      </c>
      <c r="B20" s="10" t="s">
        <v>51</v>
      </c>
      <c r="C20" s="10">
        <f>C21+C22</f>
        <v>2757.5</v>
      </c>
      <c r="D20" s="10">
        <v>0</v>
      </c>
      <c r="E20" s="10">
        <v>2757.5</v>
      </c>
      <c r="F20" s="8">
        <v>0</v>
      </c>
      <c r="G20" s="8">
        <v>0</v>
      </c>
      <c r="H20" s="8">
        <v>0</v>
      </c>
    </row>
    <row r="21" spans="1:8" ht="25.5" customHeight="1">
      <c r="A21" s="11">
        <v>2080701</v>
      </c>
      <c r="B21" s="11" t="s">
        <v>52</v>
      </c>
      <c r="C21" s="11">
        <v>133.12</v>
      </c>
      <c r="D21" s="11">
        <v>0</v>
      </c>
      <c r="E21" s="11">
        <v>133.12</v>
      </c>
      <c r="F21" s="8">
        <v>0</v>
      </c>
      <c r="G21" s="8">
        <v>0</v>
      </c>
      <c r="H21" s="8">
        <v>0</v>
      </c>
    </row>
    <row r="22" spans="1:8" ht="25.5" customHeight="1">
      <c r="A22" s="11">
        <v>2080705</v>
      </c>
      <c r="B22" s="11" t="s">
        <v>53</v>
      </c>
      <c r="C22" s="11">
        <v>2624.38</v>
      </c>
      <c r="D22" s="11">
        <v>0</v>
      </c>
      <c r="E22" s="11">
        <v>2624.38</v>
      </c>
      <c r="F22" s="8">
        <v>0</v>
      </c>
      <c r="G22" s="8">
        <v>0</v>
      </c>
      <c r="H22" s="8">
        <v>0</v>
      </c>
    </row>
    <row r="23" spans="1:8" ht="25.5" customHeight="1">
      <c r="A23" s="10">
        <v>20809</v>
      </c>
      <c r="B23" s="10" t="s">
        <v>54</v>
      </c>
      <c r="C23" s="10">
        <f aca="true" t="shared" si="0" ref="C23:C28">C24</f>
        <v>3735.25</v>
      </c>
      <c r="D23" s="10">
        <v>0</v>
      </c>
      <c r="E23" s="10">
        <v>3735.25</v>
      </c>
      <c r="F23" s="8">
        <v>0</v>
      </c>
      <c r="G23" s="8">
        <v>0</v>
      </c>
      <c r="H23" s="8">
        <v>0</v>
      </c>
    </row>
    <row r="24" spans="1:8" ht="25.5" customHeight="1">
      <c r="A24" s="11">
        <v>2080905</v>
      </c>
      <c r="B24" s="11" t="s">
        <v>55</v>
      </c>
      <c r="C24" s="11">
        <v>3735.25</v>
      </c>
      <c r="D24" s="11">
        <v>0</v>
      </c>
      <c r="E24" s="11">
        <v>3735.25</v>
      </c>
      <c r="F24" s="8">
        <v>0</v>
      </c>
      <c r="G24" s="8">
        <v>0</v>
      </c>
      <c r="H24" s="8">
        <v>0</v>
      </c>
    </row>
    <row r="25" spans="1:8" ht="25.5" customHeight="1">
      <c r="A25" s="10">
        <v>20826</v>
      </c>
      <c r="B25" s="10" t="s">
        <v>56</v>
      </c>
      <c r="C25" s="10">
        <f t="shared" si="0"/>
        <v>502.99</v>
      </c>
      <c r="D25" s="10">
        <v>0</v>
      </c>
      <c r="E25" s="10">
        <v>502.99</v>
      </c>
      <c r="F25" s="8">
        <v>0</v>
      </c>
      <c r="G25" s="8">
        <v>0</v>
      </c>
      <c r="H25" s="8">
        <v>0</v>
      </c>
    </row>
    <row r="26" spans="1:8" ht="25.5" customHeight="1">
      <c r="A26" s="11">
        <v>2082602</v>
      </c>
      <c r="B26" s="11" t="s">
        <v>57</v>
      </c>
      <c r="C26" s="11">
        <v>502.99</v>
      </c>
      <c r="D26" s="11">
        <v>0</v>
      </c>
      <c r="E26" s="11">
        <v>502.99</v>
      </c>
      <c r="F26" s="8">
        <v>0</v>
      </c>
      <c r="G26" s="8">
        <v>0</v>
      </c>
      <c r="H26" s="8">
        <v>0</v>
      </c>
    </row>
    <row r="27" spans="1:8" ht="25.5" customHeight="1">
      <c r="A27" s="10">
        <v>201</v>
      </c>
      <c r="B27" s="10" t="s">
        <v>58</v>
      </c>
      <c r="C27" s="10">
        <v>41.85</v>
      </c>
      <c r="D27" s="10">
        <v>0</v>
      </c>
      <c r="E27" s="10">
        <v>41.85</v>
      </c>
      <c r="F27" s="8">
        <v>0</v>
      </c>
      <c r="G27" s="8">
        <v>0</v>
      </c>
      <c r="H27" s="8">
        <v>0</v>
      </c>
    </row>
    <row r="28" spans="1:8" ht="25.5" customHeight="1">
      <c r="A28" s="10">
        <v>20132</v>
      </c>
      <c r="B28" s="10" t="s">
        <v>59</v>
      </c>
      <c r="C28" s="10">
        <f t="shared" si="0"/>
        <v>41.85</v>
      </c>
      <c r="D28" s="11">
        <v>0</v>
      </c>
      <c r="E28" s="11">
        <v>41.85</v>
      </c>
      <c r="F28" s="8">
        <v>0</v>
      </c>
      <c r="G28" s="8">
        <v>0</v>
      </c>
      <c r="H28" s="8">
        <v>0</v>
      </c>
    </row>
    <row r="29" spans="1:8" ht="25.5" customHeight="1">
      <c r="A29" s="11">
        <v>2013204</v>
      </c>
      <c r="B29" s="11" t="s">
        <v>60</v>
      </c>
      <c r="C29" s="11">
        <v>41.85</v>
      </c>
      <c r="D29" s="11">
        <v>0</v>
      </c>
      <c r="E29" s="11">
        <v>41.85</v>
      </c>
      <c r="F29" s="8">
        <v>0</v>
      </c>
      <c r="G29" s="8">
        <v>0</v>
      </c>
      <c r="H29" s="8">
        <v>0</v>
      </c>
    </row>
    <row r="30" spans="1:8" ht="25.5" customHeight="1">
      <c r="A30" s="10">
        <v>210</v>
      </c>
      <c r="B30" s="10" t="s">
        <v>61</v>
      </c>
      <c r="C30" s="10">
        <f>C31+C34</f>
        <v>6689.3</v>
      </c>
      <c r="D30" s="10">
        <v>96.18</v>
      </c>
      <c r="E30" s="10">
        <v>6593.12</v>
      </c>
      <c r="F30" s="8">
        <v>0</v>
      </c>
      <c r="G30" s="8">
        <v>0</v>
      </c>
      <c r="H30" s="8">
        <v>0</v>
      </c>
    </row>
    <row r="31" spans="1:8" ht="25.5" customHeight="1">
      <c r="A31" s="10">
        <v>21011</v>
      </c>
      <c r="B31" s="10" t="s">
        <v>62</v>
      </c>
      <c r="C31" s="10">
        <f>C32+C33</f>
        <v>96.18</v>
      </c>
      <c r="D31" s="10">
        <v>96.18</v>
      </c>
      <c r="E31" s="10">
        <v>0</v>
      </c>
      <c r="F31" s="8">
        <v>0</v>
      </c>
      <c r="G31" s="8">
        <v>0</v>
      </c>
      <c r="H31" s="8">
        <v>0</v>
      </c>
    </row>
    <row r="32" spans="1:8" ht="25.5" customHeight="1">
      <c r="A32" s="11">
        <v>2101101</v>
      </c>
      <c r="B32" s="11" t="s">
        <v>62</v>
      </c>
      <c r="C32" s="11">
        <v>74.53</v>
      </c>
      <c r="D32" s="11">
        <v>74.53</v>
      </c>
      <c r="E32" s="11">
        <v>0</v>
      </c>
      <c r="F32" s="8">
        <v>0</v>
      </c>
      <c r="G32" s="8">
        <v>0</v>
      </c>
      <c r="H32" s="8">
        <v>0</v>
      </c>
    </row>
    <row r="33" spans="1:8" ht="25.5" customHeight="1">
      <c r="A33" s="11">
        <v>2101103</v>
      </c>
      <c r="B33" s="11" t="s">
        <v>63</v>
      </c>
      <c r="C33" s="11">
        <v>21.65</v>
      </c>
      <c r="D33" s="11">
        <v>21.65</v>
      </c>
      <c r="E33" s="11">
        <v>0</v>
      </c>
      <c r="F33" s="8">
        <v>0</v>
      </c>
      <c r="G33" s="8">
        <v>0</v>
      </c>
      <c r="H33" s="8">
        <v>0</v>
      </c>
    </row>
    <row r="34" spans="1:8" ht="25.5" customHeight="1">
      <c r="A34" s="10">
        <v>21012</v>
      </c>
      <c r="B34" s="10" t="s">
        <v>64</v>
      </c>
      <c r="C34" s="10">
        <f>C35</f>
        <v>6593.12</v>
      </c>
      <c r="D34" s="10">
        <v>0</v>
      </c>
      <c r="E34" s="10">
        <v>6593.12</v>
      </c>
      <c r="F34" s="8">
        <v>0</v>
      </c>
      <c r="G34" s="8">
        <v>0</v>
      </c>
      <c r="H34" s="8">
        <v>0</v>
      </c>
    </row>
    <row r="35" spans="1:8" ht="25.5" customHeight="1">
      <c r="A35" s="11">
        <v>2101202</v>
      </c>
      <c r="B35" s="11" t="s">
        <v>65</v>
      </c>
      <c r="C35" s="11">
        <v>6593.12</v>
      </c>
      <c r="D35" s="11">
        <v>0</v>
      </c>
      <c r="E35" s="11">
        <v>6593.12</v>
      </c>
      <c r="F35" s="8">
        <v>0</v>
      </c>
      <c r="G35" s="8">
        <v>0</v>
      </c>
      <c r="H35" s="8">
        <v>0</v>
      </c>
    </row>
    <row r="36" spans="1:8" ht="25.5" customHeight="1">
      <c r="A36" s="10">
        <v>213</v>
      </c>
      <c r="B36" s="10" t="s">
        <v>66</v>
      </c>
      <c r="C36" s="10">
        <v>600</v>
      </c>
      <c r="D36" s="10">
        <v>0</v>
      </c>
      <c r="E36" s="10">
        <v>600</v>
      </c>
      <c r="F36" s="8">
        <v>0</v>
      </c>
      <c r="G36" s="8">
        <v>0</v>
      </c>
      <c r="H36" s="8">
        <v>0</v>
      </c>
    </row>
    <row r="37" spans="1:8" ht="25.5" customHeight="1">
      <c r="A37" s="10">
        <v>21305</v>
      </c>
      <c r="B37" s="10" t="s">
        <v>67</v>
      </c>
      <c r="C37" s="10">
        <f>C38</f>
        <v>600</v>
      </c>
      <c r="D37" s="10">
        <v>0</v>
      </c>
      <c r="E37" s="10">
        <v>600</v>
      </c>
      <c r="F37" s="8">
        <v>0</v>
      </c>
      <c r="G37" s="8">
        <v>0</v>
      </c>
      <c r="H37" s="8">
        <v>0</v>
      </c>
    </row>
    <row r="38" spans="1:8" ht="25.5" customHeight="1">
      <c r="A38" s="11">
        <v>2130599</v>
      </c>
      <c r="B38" s="11" t="s">
        <v>68</v>
      </c>
      <c r="C38" s="11">
        <v>600</v>
      </c>
      <c r="D38" s="11">
        <v>0</v>
      </c>
      <c r="E38" s="11">
        <v>600</v>
      </c>
      <c r="F38" s="8">
        <v>0</v>
      </c>
      <c r="G38" s="8">
        <v>0</v>
      </c>
      <c r="H38" s="8">
        <v>0</v>
      </c>
    </row>
    <row r="39" spans="1:8" ht="25.5" customHeight="1">
      <c r="A39" s="10">
        <v>221</v>
      </c>
      <c r="B39" s="10" t="s">
        <v>69</v>
      </c>
      <c r="C39" s="10">
        <v>110.19</v>
      </c>
      <c r="D39" s="10">
        <v>110.19</v>
      </c>
      <c r="E39" s="10">
        <v>0</v>
      </c>
      <c r="F39" s="8">
        <v>0</v>
      </c>
      <c r="G39" s="8">
        <v>0</v>
      </c>
      <c r="H39" s="8">
        <v>0</v>
      </c>
    </row>
    <row r="40" spans="1:8" ht="25.5" customHeight="1">
      <c r="A40" s="10">
        <v>22102</v>
      </c>
      <c r="B40" s="10" t="s">
        <v>70</v>
      </c>
      <c r="C40" s="10">
        <f>C41</f>
        <v>110.19</v>
      </c>
      <c r="D40" s="10">
        <v>110.19</v>
      </c>
      <c r="E40" s="10">
        <v>0</v>
      </c>
      <c r="F40" s="8">
        <v>0</v>
      </c>
      <c r="G40" s="8">
        <v>0</v>
      </c>
      <c r="H40" s="8">
        <v>0</v>
      </c>
    </row>
    <row r="41" spans="1:8" ht="25.5" customHeight="1">
      <c r="A41" s="11">
        <v>2210201</v>
      </c>
      <c r="B41" s="11" t="s">
        <v>71</v>
      </c>
      <c r="C41" s="11">
        <v>110.19</v>
      </c>
      <c r="D41" s="11">
        <v>110.19</v>
      </c>
      <c r="E41" s="11">
        <v>0</v>
      </c>
      <c r="F41" s="8">
        <v>0</v>
      </c>
      <c r="G41" s="8">
        <v>0</v>
      </c>
      <c r="H41" s="8">
        <v>0</v>
      </c>
    </row>
    <row r="42" spans="1:8" ht="25.5" customHeight="1">
      <c r="A42" s="12" t="s">
        <v>8</v>
      </c>
      <c r="B42" s="13"/>
      <c r="C42" s="14">
        <v>18565.51</v>
      </c>
      <c r="D42" s="14">
        <v>1771.68</v>
      </c>
      <c r="E42" s="14">
        <v>16793.83</v>
      </c>
      <c r="F42" s="8">
        <v>0</v>
      </c>
      <c r="G42" s="8">
        <v>0</v>
      </c>
      <c r="H42" s="8">
        <v>0</v>
      </c>
    </row>
  </sheetData>
  <sheetProtection/>
  <mergeCells count="4">
    <mergeCell ref="B1:H1"/>
    <mergeCell ref="G2:H2"/>
    <mergeCell ref="A3:B3"/>
    <mergeCell ref="A42:B4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dcterms:created xsi:type="dcterms:W3CDTF">2006-09-13T11:21:51Z</dcterms:created>
  <dcterms:modified xsi:type="dcterms:W3CDTF">2019-01-29T02:54:57Z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