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firstSheet="4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<sst xmlns="http://schemas.openxmlformats.org/spreadsheetml/2006/main" count="346" uniqueCount="217">
  <si>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</si>
  <si>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</si>
  <si>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</si>
  <si>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</si>
  <si>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</si>
  <si>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</si>
  <si>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</si>
  <si>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</si>
  <si>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</si>
  <si>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</si>
  <si>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</si>
  <si>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</si>
  <si>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</si>
  <si>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</si>
  <si>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</si>
  <si>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</si>
  <si>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</si>
  <si>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</si>
  <si>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</si>
  <si>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</si>
  <si>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</si>
  <si>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</si>
  <si>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</si>
  <si>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</si>
  <si>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</si>
  <si>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</si>
  <si>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</si>
  <si>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</si>
  <si>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</si>
  <si>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</si>
  <si>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</si>
  <si>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</si>
  <si>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</si>
  <si>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</si>
  <si>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</si>
  <si>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</si>
  <si>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表4：</t>
  </si>
  <si>
    <t>一般公共预算“三公”经费支出表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</si>
  <si>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</si>
  <si>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</si>
  <si>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</si>
  <si>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</si>
  <si>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</si>
  <si>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</si>
  <si>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</si>
  <si>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</si>
  <si>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</si>
  <si>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</si>
  <si>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</si>
  <si>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</si>
  <si>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</si>
  <si>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</si>
  <si>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</si>
  <si>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</si>
  <si>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</si>
  <si>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</si>
  <si>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</si>
  <si>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</si>
  <si>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</si>
  <si>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</si>
  <si>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</si>
  <si>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</si>
  <si>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</si>
  <si>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</si>
  <si>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</si>
  <si>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</si>
  <si>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</si>
  <si>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</si>
  <si>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</si>
  <si>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</si>
  <si>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</si>
  <si>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</si>
  <si>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</si>
  <si>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</si>
  <si>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</si>
  <si>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</si>
  <si>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</si>
  <si>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</si>
  <si>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</si>
  <si>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</si>
  <si>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</si>
  <si>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t>上缴上级支出</t>
  </si>
  <si>
    <t>事业单位经营支出</t>
  </si>
  <si>
    <t>对下级单位
补助支出</t>
  </si>
  <si>
    <t>（八）社会保障和就业支出</t>
  </si>
  <si>
    <t>（九）卫生健康支出</t>
  </si>
  <si>
    <t>（十九）住房保障支出</t>
  </si>
  <si>
    <t>社会保障和就业支出</t>
  </si>
  <si>
    <t>行政事业单位离退休</t>
  </si>
  <si>
    <t>机关事业单位基本养老保险管理事务支出</t>
  </si>
  <si>
    <t>其他社会保障和就业支出</t>
  </si>
  <si>
    <t>财政对失业保险基金补助</t>
  </si>
  <si>
    <t>财政对工伤保险基金补助</t>
  </si>
  <si>
    <t>财政对生育保险的基金补助</t>
  </si>
  <si>
    <t>行政运行</t>
  </si>
  <si>
    <t>行政单位医疗</t>
  </si>
  <si>
    <t>公务员医疗补助</t>
  </si>
  <si>
    <t>住房保障支出</t>
  </si>
  <si>
    <t>住房改革支出</t>
  </si>
  <si>
    <t>2019年预算数</t>
  </si>
  <si>
    <t>公共卫生</t>
  </si>
  <si>
    <t>重大公共卫生专项</t>
  </si>
  <si>
    <t>计划生育事务</t>
  </si>
  <si>
    <t>其他计划生育事务支出</t>
  </si>
  <si>
    <t>疾病应急救助</t>
  </si>
  <si>
    <t>医疗救助</t>
  </si>
  <si>
    <t>一般行政管理事务</t>
  </si>
  <si>
    <t>归口管理的行政单位离退休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</si>
  <si>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</si>
  <si>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</si>
  <si>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</si>
  <si>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</si>
  <si>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</si>
  <si>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</si>
  <si>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</si>
  <si>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</si>
  <si>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</si>
  <si>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</si>
  <si>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</si>
  <si>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</si>
  <si>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</si>
  <si>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</si>
  <si>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</si>
  <si>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</si>
  <si>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</si>
  <si>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</si>
  <si>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</si>
  <si>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</si>
  <si>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</t>
  </si>
  <si>
    <t>社会保障缴费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</si>
  <si>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</si>
  <si>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</si>
  <si>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</si>
  <si>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</si>
  <si>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</si>
  <si>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</si>
  <si>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生育保险</t>
  </si>
  <si>
    <t>工伤保险</t>
  </si>
  <si>
    <t>失业保险</t>
  </si>
  <si>
    <t>住房公积金</t>
  </si>
  <si>
    <t>99</t>
  </si>
  <si>
    <t>其他工资福利支出</t>
  </si>
  <si>
    <t>502</t>
  </si>
  <si>
    <t xml:space="preserve"> 商品和服务支出</t>
  </si>
  <si>
    <t>办公费</t>
  </si>
  <si>
    <t>02</t>
  </si>
  <si>
    <t>印刷费</t>
  </si>
  <si>
    <t>05</t>
  </si>
  <si>
    <t>水费</t>
  </si>
  <si>
    <t>06</t>
  </si>
  <si>
    <t>电费</t>
  </si>
  <si>
    <t>07</t>
  </si>
  <si>
    <t>邮电费</t>
  </si>
  <si>
    <t>差旅费</t>
  </si>
  <si>
    <t>22</t>
  </si>
  <si>
    <t>工会费</t>
  </si>
  <si>
    <t>23</t>
  </si>
  <si>
    <t>福利费</t>
  </si>
  <si>
    <t>03</t>
  </si>
  <si>
    <t>培训费</t>
  </si>
  <si>
    <t>15</t>
  </si>
  <si>
    <t>公共接待费</t>
  </si>
  <si>
    <t>公务用车运行维护费</t>
  </si>
  <si>
    <t>24</t>
  </si>
  <si>
    <t>其他商品和服务支出</t>
  </si>
  <si>
    <t>其他商品和服务支出</t>
  </si>
  <si>
    <t>离退休公用经费</t>
  </si>
  <si>
    <t>509</t>
  </si>
  <si>
    <t>对个人和家庭福利支出</t>
  </si>
  <si>
    <t>离退休费</t>
  </si>
  <si>
    <t>退休费</t>
  </si>
  <si>
    <t>退休费（住院护工费）</t>
  </si>
  <si>
    <t>对个人和家庭福利支出</t>
  </si>
  <si>
    <t>其他对个人和家庭福利支出</t>
  </si>
  <si>
    <t>通讯补贴</t>
  </si>
  <si>
    <t>维稳值班补助</t>
  </si>
  <si>
    <t>未休假探亲费</t>
  </si>
  <si>
    <t>休假探亲费</t>
  </si>
  <si>
    <t>党建经费</t>
  </si>
  <si>
    <t>电梯运行经费</t>
  </si>
  <si>
    <t>烤火费</t>
  </si>
  <si>
    <t>家属肉价补贴</t>
  </si>
  <si>
    <t>独生子女</t>
  </si>
  <si>
    <t>水电补贴</t>
  </si>
  <si>
    <t>加班补助</t>
  </si>
  <si>
    <t>驻村生活补助及取暖补助</t>
  </si>
  <si>
    <t>住房补贴</t>
  </si>
  <si>
    <t>高海拔工龄折算</t>
  </si>
  <si>
    <t>抚恤金</t>
  </si>
  <si>
    <t>独生子女费</t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</si>
  <si>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</si>
  <si>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 xml:space="preserve"> 年预算数</t>
    </r>
  </si>
  <si>
    <t>八、社会保障和就业支出</t>
  </si>
  <si>
    <t>九、卫生健康支出</t>
  </si>
  <si>
    <t>十九、住房保障支出</t>
  </si>
  <si>
    <t>社会保障和就业支出</t>
  </si>
  <si>
    <t>行政事业单位离退休</t>
  </si>
  <si>
    <t>机关事业单位基本养老保险管理事务支出</t>
  </si>
  <si>
    <t>其他社会保障和就业支出</t>
  </si>
  <si>
    <t>财政对失业保险基金补助</t>
  </si>
  <si>
    <t>财政对工伤保险基金补助</t>
  </si>
  <si>
    <t>财政对生育保险的基金补助</t>
  </si>
  <si>
    <t>行政运行</t>
  </si>
  <si>
    <t>行政单位医疗</t>
  </si>
  <si>
    <t>公务员医疗补助</t>
  </si>
  <si>
    <t>住房保障支出</t>
  </si>
  <si>
    <t>住房改革支出</t>
  </si>
  <si>
    <t>一般行政管理事务</t>
  </si>
  <si>
    <t>卫生健康管理支出</t>
  </si>
  <si>
    <t>卫生管理事务</t>
  </si>
  <si>
    <t>其他卫生健康管理事务支出</t>
  </si>
  <si>
    <t>公共卫生</t>
  </si>
  <si>
    <t>重大公共卫生专项</t>
  </si>
  <si>
    <t>计划生育事务</t>
  </si>
  <si>
    <t>其他计划生育事务支出</t>
  </si>
  <si>
    <t>医疗救助</t>
  </si>
  <si>
    <t>疾病应急救助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</si>
</sst>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.5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1" borderId="5" applyNumberFormat="0" applyAlignment="0" applyProtection="0"/>
    <xf numFmtId="0" fontId="8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Border="1" applyAlignment="1">
      <alignment horizontal="right" vertical="center"/>
    </xf>
    <xf numFmtId="0" fontId="2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13" sqref="B13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4">
      <c r="A1" s="1" t="s">
        <v>0</v>
      </c>
      <c r="C1" s="9" t="s">
        <v>1</v>
      </c>
    </row>
    <row r="2" spans="1:6" ht="18.75">
      <c r="A2" s="48" t="s">
        <v>2</v>
      </c>
      <c r="B2" s="49"/>
      <c r="C2" s="19"/>
      <c r="D2" s="19"/>
      <c r="E2" s="50" t="s">
        <v>3</v>
      </c>
      <c r="F2" s="50"/>
    </row>
    <row r="3" spans="1:6" ht="21" customHeight="1">
      <c r="A3" s="51" t="s">
        <v>4</v>
      </c>
      <c r="B3" s="52"/>
      <c r="C3" s="51" t="s">
        <v>5</v>
      </c>
      <c r="D3" s="53"/>
      <c r="E3" s="53"/>
      <c r="F3" s="52"/>
    </row>
    <row r="4" spans="1:6" ht="13.5">
      <c r="A4" s="12" t="s">
        <v>6</v>
      </c>
      <c r="B4" s="12" t="s">
        <v>7</v>
      </c>
      <c r="C4" s="12" t="s">
        <v>6</v>
      </c>
      <c r="D4" s="12" t="s">
        <v>8</v>
      </c>
      <c r="E4" s="18" t="s">
        <v>9</v>
      </c>
      <c r="F4" s="18" t="s">
        <v>10</v>
      </c>
    </row>
    <row r="5" spans="1:6" ht="33.75" customHeight="1">
      <c r="A5" s="13" t="s">
        <v>11</v>
      </c>
      <c r="B5" s="21">
        <v>1718.29</v>
      </c>
      <c r="C5" s="12" t="s">
        <v>12</v>
      </c>
      <c r="D5" s="12"/>
      <c r="E5" s="12"/>
      <c r="F5" s="12"/>
    </row>
    <row r="6" spans="1:6" ht="33.75" customHeight="1">
      <c r="A6" s="20" t="s">
        <v>13</v>
      </c>
      <c r="B6" s="21">
        <v>1718.29</v>
      </c>
      <c r="C6" s="20" t="s">
        <v>14</v>
      </c>
      <c r="D6" s="12"/>
      <c r="E6" s="12"/>
      <c r="F6" s="12"/>
    </row>
    <row r="7" spans="1:6" ht="33.75" customHeight="1">
      <c r="A7" s="20" t="s">
        <v>15</v>
      </c>
      <c r="B7" s="21"/>
      <c r="C7" s="20" t="s">
        <v>16</v>
      </c>
      <c r="D7" s="12"/>
      <c r="E7" s="12"/>
      <c r="F7" s="12"/>
    </row>
    <row r="8" spans="1:6" ht="33.75" customHeight="1">
      <c r="A8" s="20"/>
      <c r="B8" s="21"/>
      <c r="C8" s="20" t="s">
        <v>17</v>
      </c>
      <c r="D8" s="12"/>
      <c r="E8" s="12"/>
      <c r="F8" s="12"/>
    </row>
    <row r="9" spans="1:6" ht="33.75" customHeight="1">
      <c r="A9" s="20" t="s">
        <v>18</v>
      </c>
      <c r="B9" s="21"/>
      <c r="C9" s="20" t="s">
        <v>19</v>
      </c>
      <c r="D9" s="12"/>
      <c r="E9" s="12"/>
      <c r="F9" s="12"/>
    </row>
    <row r="10" spans="1:6" ht="33.75" customHeight="1">
      <c r="A10" s="20" t="s">
        <v>13</v>
      </c>
      <c r="B10" s="21"/>
      <c r="C10" s="25" t="s">
        <v>84</v>
      </c>
      <c r="D10" s="12">
        <v>112.93</v>
      </c>
      <c r="E10" s="12">
        <v>112.93</v>
      </c>
      <c r="F10" s="12"/>
    </row>
    <row r="11" spans="1:6" ht="33.75" customHeight="1">
      <c r="A11" s="20" t="s">
        <v>15</v>
      </c>
      <c r="B11" s="21"/>
      <c r="C11" s="26" t="s">
        <v>85</v>
      </c>
      <c r="D11" s="12">
        <v>1539.95</v>
      </c>
      <c r="E11" s="12">
        <v>1539.95</v>
      </c>
      <c r="F11" s="12"/>
    </row>
    <row r="12" spans="1:6" ht="33.75" customHeight="1">
      <c r="A12" s="21"/>
      <c r="B12" s="21"/>
      <c r="C12" s="25" t="s">
        <v>86</v>
      </c>
      <c r="D12" s="12">
        <v>65.41</v>
      </c>
      <c r="E12" s="12">
        <v>65.41</v>
      </c>
      <c r="F12" s="12"/>
    </row>
    <row r="13" spans="1:6" ht="33.75" customHeight="1">
      <c r="A13" s="21"/>
      <c r="B13" s="21"/>
      <c r="C13" s="20" t="s">
        <v>21</v>
      </c>
      <c r="D13" s="12"/>
      <c r="E13" s="12"/>
      <c r="F13" s="12"/>
    </row>
    <row r="14" spans="1:6" ht="33.75" customHeight="1">
      <c r="A14" s="21"/>
      <c r="B14" s="21"/>
      <c r="C14" s="21"/>
      <c r="D14" s="12"/>
      <c r="E14" s="12"/>
      <c r="F14" s="12"/>
    </row>
    <row r="15" spans="1:6" ht="33.75" customHeight="1">
      <c r="A15" s="21" t="s">
        <v>22</v>
      </c>
      <c r="B15" s="21">
        <f>B9+B5</f>
        <v>1718.29</v>
      </c>
      <c r="C15" s="21" t="s">
        <v>23</v>
      </c>
      <c r="D15" s="12">
        <f>SUM(D10:D14)</f>
        <v>1718.2900000000002</v>
      </c>
      <c r="E15" s="12">
        <f>SUM(E10:E14)</f>
        <v>1718.2900000000002</v>
      </c>
      <c r="F15" s="12"/>
    </row>
    <row r="16" ht="24">
      <c r="A16" s="9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0">
      <selection activeCell="B19" sqref="B19"/>
    </sheetView>
  </sheetViews>
  <sheetFormatPr defaultColWidth="9.00390625" defaultRowHeight="13.5"/>
  <cols>
    <col min="1" max="1" width="19.75390625" style="0" customWidth="1"/>
    <col min="2" max="2" width="19.1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24</v>
      </c>
      <c r="B1" s="4"/>
      <c r="C1" s="2" t="s">
        <v>25</v>
      </c>
      <c r="D1" s="4"/>
      <c r="E1" s="4"/>
      <c r="F1" s="4"/>
    </row>
    <row r="2" spans="1:6" ht="16.5" customHeight="1">
      <c r="A2" s="54" t="s">
        <v>26</v>
      </c>
      <c r="B2" s="55"/>
      <c r="C2" s="55"/>
      <c r="D2" s="55"/>
      <c r="E2" s="55"/>
      <c r="F2" s="55"/>
    </row>
    <row r="3" spans="1:6" ht="45" customHeight="1">
      <c r="A3" s="56" t="s">
        <v>27</v>
      </c>
      <c r="B3" s="56"/>
      <c r="C3" s="56" t="s">
        <v>99</v>
      </c>
      <c r="D3" s="56"/>
      <c r="E3" s="56"/>
      <c r="F3" s="56" t="s">
        <v>28</v>
      </c>
    </row>
    <row r="4" spans="1:6" ht="45" customHeight="1">
      <c r="A4" s="12" t="s">
        <v>29</v>
      </c>
      <c r="B4" s="12" t="s">
        <v>30</v>
      </c>
      <c r="C4" s="12" t="s">
        <v>31</v>
      </c>
      <c r="D4" s="12" t="s">
        <v>32</v>
      </c>
      <c r="E4" s="12" t="s">
        <v>33</v>
      </c>
      <c r="F4" s="56"/>
    </row>
    <row r="5" spans="1:6" ht="45" customHeight="1">
      <c r="A5" s="27">
        <v>208</v>
      </c>
      <c r="B5" s="27" t="s">
        <v>87</v>
      </c>
      <c r="C5" s="29">
        <f>D5+E5</f>
        <v>118.04</v>
      </c>
      <c r="D5" s="29">
        <f>D6+D9</f>
        <v>118.04</v>
      </c>
      <c r="E5" s="29"/>
      <c r="F5" s="12"/>
    </row>
    <row r="6" spans="1:6" ht="45" customHeight="1">
      <c r="A6" s="27">
        <v>20805</v>
      </c>
      <c r="B6" s="27" t="s">
        <v>88</v>
      </c>
      <c r="C6" s="29">
        <f aca="true" t="shared" si="0" ref="C6:C30">D6+E6</f>
        <v>112.93</v>
      </c>
      <c r="D6" s="29">
        <v>112.93</v>
      </c>
      <c r="E6" s="29"/>
      <c r="F6" s="12"/>
    </row>
    <row r="7" spans="1:6" ht="45" customHeight="1">
      <c r="A7" s="27">
        <v>2080501</v>
      </c>
      <c r="B7" s="27" t="s">
        <v>107</v>
      </c>
      <c r="C7" s="29">
        <f t="shared" si="0"/>
        <v>2.1</v>
      </c>
      <c r="D7" s="29">
        <v>2.1</v>
      </c>
      <c r="E7" s="29"/>
      <c r="F7" s="12"/>
    </row>
    <row r="8" spans="1:6" ht="45" customHeight="1">
      <c r="A8" s="27">
        <v>2080505</v>
      </c>
      <c r="B8" s="27" t="s">
        <v>89</v>
      </c>
      <c r="C8" s="29">
        <f t="shared" si="0"/>
        <v>110.83</v>
      </c>
      <c r="D8" s="29">
        <v>110.83</v>
      </c>
      <c r="E8" s="29"/>
      <c r="F8" s="12"/>
    </row>
    <row r="9" spans="1:6" ht="45" customHeight="1">
      <c r="A9" s="27">
        <v>20827</v>
      </c>
      <c r="B9" s="27" t="s">
        <v>90</v>
      </c>
      <c r="C9" s="29">
        <f t="shared" si="0"/>
        <v>5.11</v>
      </c>
      <c r="D9" s="29">
        <v>5.11</v>
      </c>
      <c r="E9" s="29"/>
      <c r="F9" s="12"/>
    </row>
    <row r="10" spans="1:6" ht="45" customHeight="1">
      <c r="A10" s="27">
        <v>2082701</v>
      </c>
      <c r="B10" s="27" t="s">
        <v>91</v>
      </c>
      <c r="C10" s="29">
        <f t="shared" si="0"/>
        <v>0.12</v>
      </c>
      <c r="D10" s="29">
        <v>0.12</v>
      </c>
      <c r="E10" s="29"/>
      <c r="F10" s="12"/>
    </row>
    <row r="11" spans="1:6" ht="45" customHeight="1">
      <c r="A11" s="27">
        <v>2082702</v>
      </c>
      <c r="B11" s="27" t="s">
        <v>92</v>
      </c>
      <c r="C11" s="29">
        <f t="shared" si="0"/>
        <v>1.11</v>
      </c>
      <c r="D11" s="29">
        <v>1.11</v>
      </c>
      <c r="E11" s="29"/>
      <c r="F11" s="12"/>
    </row>
    <row r="12" spans="1:6" ht="45" customHeight="1">
      <c r="A12" s="27">
        <v>2082703</v>
      </c>
      <c r="B12" s="27" t="s">
        <v>93</v>
      </c>
      <c r="C12" s="29">
        <f t="shared" si="0"/>
        <v>3.88</v>
      </c>
      <c r="D12" s="29">
        <v>3.88</v>
      </c>
      <c r="E12" s="29"/>
      <c r="F12" s="12"/>
    </row>
    <row r="13" spans="1:6" ht="45" customHeight="1">
      <c r="A13" s="27">
        <v>210</v>
      </c>
      <c r="B13" s="27" t="s">
        <v>208</v>
      </c>
      <c r="C13" s="29">
        <f t="shared" si="0"/>
        <v>1534.8400000000001</v>
      </c>
      <c r="D13" s="29">
        <f>D14+D22</f>
        <v>908.49</v>
      </c>
      <c r="E13" s="29">
        <f>E14+E18+E20+E25</f>
        <v>626.35</v>
      </c>
      <c r="F13" s="12"/>
    </row>
    <row r="14" spans="1:6" ht="45" customHeight="1">
      <c r="A14" s="27">
        <v>21001</v>
      </c>
      <c r="B14" s="27" t="s">
        <v>209</v>
      </c>
      <c r="C14" s="29">
        <f t="shared" si="0"/>
        <v>1330.47</v>
      </c>
      <c r="D14" s="29">
        <v>849.88</v>
      </c>
      <c r="E14" s="29">
        <v>480.59</v>
      </c>
      <c r="F14" s="12"/>
    </row>
    <row r="15" spans="1:6" ht="45" customHeight="1">
      <c r="A15" s="28">
        <v>2100101</v>
      </c>
      <c r="B15" s="28" t="s">
        <v>94</v>
      </c>
      <c r="C15" s="29">
        <f t="shared" si="0"/>
        <v>1058.07</v>
      </c>
      <c r="D15" s="29">
        <v>849.88</v>
      </c>
      <c r="E15" s="29">
        <v>208.19</v>
      </c>
      <c r="F15" s="12"/>
    </row>
    <row r="16" spans="1:6" ht="45" customHeight="1">
      <c r="A16" s="28">
        <v>2100102</v>
      </c>
      <c r="B16" s="28" t="s">
        <v>106</v>
      </c>
      <c r="C16" s="29">
        <f t="shared" si="0"/>
        <v>200</v>
      </c>
      <c r="D16" s="29"/>
      <c r="E16" s="29">
        <v>200</v>
      </c>
      <c r="F16" s="12"/>
    </row>
    <row r="17" spans="1:6" ht="45" customHeight="1">
      <c r="A17" s="27">
        <v>2100199</v>
      </c>
      <c r="B17" s="27" t="s">
        <v>210</v>
      </c>
      <c r="C17" s="29">
        <f t="shared" si="0"/>
        <v>72.4</v>
      </c>
      <c r="D17" s="29"/>
      <c r="E17" s="29">
        <v>72.4</v>
      </c>
      <c r="F17" s="12"/>
    </row>
    <row r="18" spans="1:6" ht="45" customHeight="1">
      <c r="A18" s="27">
        <v>21004</v>
      </c>
      <c r="B18" s="27" t="s">
        <v>100</v>
      </c>
      <c r="C18" s="29">
        <f t="shared" si="0"/>
        <v>93.76</v>
      </c>
      <c r="D18" s="29"/>
      <c r="E18" s="29">
        <v>93.76</v>
      </c>
      <c r="F18" s="12"/>
    </row>
    <row r="19" spans="1:6" ht="45" customHeight="1">
      <c r="A19" s="27">
        <v>2100409</v>
      </c>
      <c r="B19" s="27" t="s">
        <v>101</v>
      </c>
      <c r="C19" s="29">
        <f t="shared" si="0"/>
        <v>93.76</v>
      </c>
      <c r="D19" s="29"/>
      <c r="E19" s="29">
        <v>93.76</v>
      </c>
      <c r="F19" s="12"/>
    </row>
    <row r="20" spans="1:6" ht="45" customHeight="1">
      <c r="A20" s="27">
        <v>21007</v>
      </c>
      <c r="B20" s="27" t="s">
        <v>102</v>
      </c>
      <c r="C20" s="29">
        <f t="shared" si="0"/>
        <v>12</v>
      </c>
      <c r="D20" s="29"/>
      <c r="E20" s="29">
        <v>12</v>
      </c>
      <c r="F20" s="12"/>
    </row>
    <row r="21" spans="1:6" ht="45" customHeight="1">
      <c r="A21" s="27">
        <v>2100799</v>
      </c>
      <c r="B21" s="27" t="s">
        <v>103</v>
      </c>
      <c r="C21" s="29">
        <f t="shared" si="0"/>
        <v>12</v>
      </c>
      <c r="D21" s="29"/>
      <c r="E21" s="29">
        <v>12</v>
      </c>
      <c r="F21" s="12"/>
    </row>
    <row r="22" spans="1:6" ht="45" customHeight="1">
      <c r="A22" s="27">
        <v>21011</v>
      </c>
      <c r="B22" s="27" t="s">
        <v>95</v>
      </c>
      <c r="C22" s="29">
        <f t="shared" si="0"/>
        <v>58.61</v>
      </c>
      <c r="D22" s="29">
        <v>58.61</v>
      </c>
      <c r="E22" s="29"/>
      <c r="F22" s="12"/>
    </row>
    <row r="23" spans="1:6" ht="45" customHeight="1">
      <c r="A23" s="27">
        <v>2101101</v>
      </c>
      <c r="B23" s="27" t="s">
        <v>95</v>
      </c>
      <c r="C23" s="29">
        <f t="shared" si="0"/>
        <v>44.33</v>
      </c>
      <c r="D23" s="29">
        <v>44.33</v>
      </c>
      <c r="E23" s="29"/>
      <c r="F23" s="12"/>
    </row>
    <row r="24" spans="1:6" ht="45" customHeight="1">
      <c r="A24" s="27">
        <v>2101103</v>
      </c>
      <c r="B24" s="27" t="s">
        <v>96</v>
      </c>
      <c r="C24" s="29">
        <f t="shared" si="0"/>
        <v>14.28</v>
      </c>
      <c r="D24" s="29">
        <v>14.28</v>
      </c>
      <c r="E24" s="29"/>
      <c r="F24" s="12"/>
    </row>
    <row r="25" spans="1:6" ht="45" customHeight="1">
      <c r="A25" s="27">
        <v>21013</v>
      </c>
      <c r="B25" s="27" t="s">
        <v>105</v>
      </c>
      <c r="C25" s="29">
        <f t="shared" si="0"/>
        <v>40</v>
      </c>
      <c r="D25" s="29"/>
      <c r="E25" s="29">
        <v>40</v>
      </c>
      <c r="F25" s="12"/>
    </row>
    <row r="26" spans="1:6" ht="45" customHeight="1">
      <c r="A26" s="27">
        <v>2101302</v>
      </c>
      <c r="B26" s="27" t="s">
        <v>104</v>
      </c>
      <c r="C26" s="29">
        <f t="shared" si="0"/>
        <v>40</v>
      </c>
      <c r="D26" s="29"/>
      <c r="E26" s="29">
        <v>40</v>
      </c>
      <c r="F26" s="12"/>
    </row>
    <row r="27" spans="1:6" ht="45" customHeight="1">
      <c r="A27" s="27">
        <v>221</v>
      </c>
      <c r="B27" s="27" t="s">
        <v>97</v>
      </c>
      <c r="C27" s="29">
        <f t="shared" si="0"/>
        <v>65.41</v>
      </c>
      <c r="D27" s="29">
        <v>65.41</v>
      </c>
      <c r="E27" s="29"/>
      <c r="F27" s="12"/>
    </row>
    <row r="28" spans="1:6" ht="45" customHeight="1">
      <c r="A28" s="27">
        <v>22102</v>
      </c>
      <c r="B28" s="27" t="s">
        <v>98</v>
      </c>
      <c r="C28" s="29">
        <f t="shared" si="0"/>
        <v>65.41</v>
      </c>
      <c r="D28" s="29">
        <v>65.41</v>
      </c>
      <c r="E28" s="29"/>
      <c r="F28" s="12"/>
    </row>
    <row r="29" spans="1:6" ht="45" customHeight="1">
      <c r="A29" s="27">
        <v>2210201</v>
      </c>
      <c r="B29" s="27" t="s">
        <v>98</v>
      </c>
      <c r="C29" s="29">
        <f t="shared" si="0"/>
        <v>65.41</v>
      </c>
      <c r="D29" s="29">
        <v>65.41</v>
      </c>
      <c r="E29" s="29"/>
      <c r="F29" s="12"/>
    </row>
    <row r="30" spans="1:6" ht="45" customHeight="1">
      <c r="A30" s="12" t="s">
        <v>8</v>
      </c>
      <c r="B30" s="12" t="s">
        <v>20</v>
      </c>
      <c r="C30" s="29">
        <f t="shared" si="0"/>
        <v>1718.29</v>
      </c>
      <c r="D30" s="29">
        <f>D5+D13+D27</f>
        <v>1091.94</v>
      </c>
      <c r="E30" s="29">
        <f>E25+E20+E18+E14</f>
        <v>626.3499999999999</v>
      </c>
      <c r="F30" s="12"/>
    </row>
    <row r="31" spans="1:6" ht="13.5">
      <c r="A31" s="57" t="s">
        <v>34</v>
      </c>
      <c r="B31" s="58"/>
      <c r="C31" s="58"/>
      <c r="D31" s="58"/>
      <c r="E31" s="58"/>
      <c r="F31" s="58"/>
    </row>
  </sheetData>
  <sheetProtection/>
  <mergeCells count="5">
    <mergeCell ref="A2:F2"/>
    <mergeCell ref="A3:B3"/>
    <mergeCell ref="C3:E3"/>
    <mergeCell ref="A31:F31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M43" sqref="M43"/>
    </sheetView>
  </sheetViews>
  <sheetFormatPr defaultColWidth="9.00390625" defaultRowHeight="13.5"/>
  <cols>
    <col min="1" max="1" width="9.125" style="0" customWidth="1"/>
    <col min="2" max="2" width="5.25390625" style="0" customWidth="1"/>
    <col min="3" max="3" width="14.125" style="0" customWidth="1"/>
    <col min="4" max="4" width="9.75390625" style="0" customWidth="1"/>
    <col min="5" max="5" width="7.875" style="0" customWidth="1"/>
    <col min="6" max="6" width="6.00390625" style="0" customWidth="1"/>
  </cols>
  <sheetData>
    <row r="1" spans="1:10" ht="30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</row>
    <row r="2" spans="2:10" ht="21" customHeight="1">
      <c r="B2" s="30"/>
      <c r="J2" s="31"/>
    </row>
    <row r="3" spans="1:10" ht="45.75" customHeight="1">
      <c r="A3" s="23" t="s">
        <v>108</v>
      </c>
      <c r="B3" s="23"/>
      <c r="C3" s="23"/>
      <c r="D3" s="23"/>
      <c r="E3" s="23" t="s">
        <v>109</v>
      </c>
      <c r="F3" s="23"/>
      <c r="G3" s="23"/>
      <c r="H3" s="23"/>
      <c r="I3" s="23"/>
      <c r="J3" s="23" t="s">
        <v>28</v>
      </c>
    </row>
    <row r="4" spans="1:10" ht="45.75" customHeight="1">
      <c r="A4" s="23" t="s">
        <v>29</v>
      </c>
      <c r="B4" s="23"/>
      <c r="C4" s="23" t="s">
        <v>110</v>
      </c>
      <c r="D4" s="23" t="s">
        <v>111</v>
      </c>
      <c r="E4" s="23" t="s">
        <v>112</v>
      </c>
      <c r="F4" s="23"/>
      <c r="G4" s="23" t="s">
        <v>110</v>
      </c>
      <c r="H4" s="69" t="s">
        <v>113</v>
      </c>
      <c r="I4" s="23" t="s">
        <v>114</v>
      </c>
      <c r="J4" s="23"/>
    </row>
    <row r="5" spans="1:10" ht="45.75" customHeight="1">
      <c r="A5" s="33" t="s">
        <v>115</v>
      </c>
      <c r="B5" s="32" t="s">
        <v>116</v>
      </c>
      <c r="C5" s="23"/>
      <c r="D5" s="23"/>
      <c r="E5" s="32" t="s">
        <v>115</v>
      </c>
      <c r="F5" s="32" t="s">
        <v>116</v>
      </c>
      <c r="G5" s="23"/>
      <c r="H5" s="70"/>
      <c r="I5" s="23"/>
      <c r="J5" s="32"/>
    </row>
    <row r="6" spans="1:10" ht="19.5" customHeight="1">
      <c r="A6" s="34" t="s">
        <v>117</v>
      </c>
      <c r="B6" s="35"/>
      <c r="C6" s="27" t="s">
        <v>118</v>
      </c>
      <c r="D6" s="27">
        <v>957.27</v>
      </c>
      <c r="E6" s="36">
        <v>301</v>
      </c>
      <c r="F6" s="27"/>
      <c r="G6" s="27" t="s">
        <v>119</v>
      </c>
      <c r="H6" s="27">
        <v>957.27</v>
      </c>
      <c r="I6" s="27"/>
      <c r="J6" s="27"/>
    </row>
    <row r="7" spans="1:10" ht="19.5" customHeight="1">
      <c r="A7" s="24"/>
      <c r="B7" s="67" t="s">
        <v>120</v>
      </c>
      <c r="C7" s="59" t="s">
        <v>121</v>
      </c>
      <c r="D7" s="59">
        <v>591.29</v>
      </c>
      <c r="E7" s="59"/>
      <c r="F7" s="35" t="s">
        <v>120</v>
      </c>
      <c r="G7" s="27" t="s">
        <v>122</v>
      </c>
      <c r="H7" s="27">
        <v>166.95</v>
      </c>
      <c r="I7" s="27"/>
      <c r="J7" s="27"/>
    </row>
    <row r="8" spans="1:10" ht="19.5" customHeight="1">
      <c r="A8" s="24"/>
      <c r="B8" s="67"/>
      <c r="C8" s="59"/>
      <c r="D8" s="59"/>
      <c r="E8" s="59"/>
      <c r="F8" s="35" t="s">
        <v>123</v>
      </c>
      <c r="G8" s="27" t="s">
        <v>124</v>
      </c>
      <c r="H8" s="27">
        <v>358.64</v>
      </c>
      <c r="I8" s="27"/>
      <c r="J8" s="27"/>
    </row>
    <row r="9" spans="1:10" ht="19.5" customHeight="1">
      <c r="A9" s="24"/>
      <c r="B9" s="67"/>
      <c r="C9" s="59"/>
      <c r="D9" s="59"/>
      <c r="E9" s="59"/>
      <c r="F9" s="35" t="s">
        <v>125</v>
      </c>
      <c r="G9" s="27" t="s">
        <v>126</v>
      </c>
      <c r="H9" s="27">
        <v>47.7</v>
      </c>
      <c r="I9" s="27"/>
      <c r="J9" s="27"/>
    </row>
    <row r="10" spans="1:10" ht="19.5" customHeight="1">
      <c r="A10" s="24"/>
      <c r="B10" s="67"/>
      <c r="C10" s="59"/>
      <c r="D10" s="59"/>
      <c r="E10" s="59"/>
      <c r="F10" s="35" t="s">
        <v>127</v>
      </c>
      <c r="G10" s="27" t="s">
        <v>128</v>
      </c>
      <c r="H10" s="27">
        <v>18</v>
      </c>
      <c r="I10" s="27"/>
      <c r="J10" s="27"/>
    </row>
    <row r="11" spans="1:10" ht="19.5" customHeight="1">
      <c r="A11" s="63"/>
      <c r="B11" s="67" t="s">
        <v>123</v>
      </c>
      <c r="C11" s="41" t="s">
        <v>129</v>
      </c>
      <c r="D11" s="59">
        <v>174.55</v>
      </c>
      <c r="E11" s="59"/>
      <c r="F11" s="35" t="s">
        <v>130</v>
      </c>
      <c r="G11" s="27" t="s">
        <v>131</v>
      </c>
      <c r="H11" s="27">
        <v>110.83</v>
      </c>
      <c r="I11" s="27"/>
      <c r="J11" s="27"/>
    </row>
    <row r="12" spans="1:10" ht="19.5" customHeight="1">
      <c r="A12" s="64"/>
      <c r="B12" s="67"/>
      <c r="C12" s="22"/>
      <c r="D12" s="59"/>
      <c r="E12" s="59"/>
      <c r="F12" s="35" t="s">
        <v>132</v>
      </c>
      <c r="G12" s="27" t="s">
        <v>133</v>
      </c>
      <c r="H12" s="27">
        <v>44.33</v>
      </c>
      <c r="I12" s="27"/>
      <c r="J12" s="27"/>
    </row>
    <row r="13" spans="1:10" ht="19.5" customHeight="1">
      <c r="A13" s="64"/>
      <c r="B13" s="67"/>
      <c r="C13" s="22"/>
      <c r="D13" s="59"/>
      <c r="E13" s="59"/>
      <c r="F13" s="36">
        <v>11</v>
      </c>
      <c r="G13" s="27" t="s">
        <v>134</v>
      </c>
      <c r="H13" s="27">
        <v>14.28</v>
      </c>
      <c r="I13" s="27"/>
      <c r="J13" s="27"/>
    </row>
    <row r="14" spans="1:10" ht="19.5" customHeight="1">
      <c r="A14" s="64"/>
      <c r="B14" s="67"/>
      <c r="C14" s="22"/>
      <c r="D14" s="59"/>
      <c r="E14" s="59"/>
      <c r="F14" s="36">
        <v>12</v>
      </c>
      <c r="G14" s="27" t="s">
        <v>135</v>
      </c>
      <c r="H14" s="27">
        <v>3.88</v>
      </c>
      <c r="I14" s="27"/>
      <c r="J14" s="27" t="s">
        <v>136</v>
      </c>
    </row>
    <row r="15" spans="1:10" ht="19.5" customHeight="1">
      <c r="A15" s="64"/>
      <c r="B15" s="67"/>
      <c r="C15" s="22"/>
      <c r="D15" s="59"/>
      <c r="E15" s="59"/>
      <c r="F15" s="36">
        <v>12</v>
      </c>
      <c r="G15" s="27" t="s">
        <v>135</v>
      </c>
      <c r="H15" s="27">
        <v>1.11</v>
      </c>
      <c r="I15" s="27"/>
      <c r="J15" s="27" t="s">
        <v>137</v>
      </c>
    </row>
    <row r="16" spans="1:10" ht="19.5" customHeight="1">
      <c r="A16" s="64"/>
      <c r="B16" s="67"/>
      <c r="C16" s="42"/>
      <c r="D16" s="59"/>
      <c r="E16" s="59"/>
      <c r="F16" s="36">
        <v>12</v>
      </c>
      <c r="G16" s="27" t="s">
        <v>135</v>
      </c>
      <c r="H16" s="27">
        <v>0.12</v>
      </c>
      <c r="I16" s="27"/>
      <c r="J16" s="27" t="s">
        <v>138</v>
      </c>
    </row>
    <row r="17" spans="1:10" ht="19.5" customHeight="1">
      <c r="A17" s="34"/>
      <c r="B17" s="35" t="s">
        <v>125</v>
      </c>
      <c r="C17" s="27" t="s">
        <v>139</v>
      </c>
      <c r="D17" s="27">
        <v>65.41</v>
      </c>
      <c r="E17" s="27"/>
      <c r="F17" s="35">
        <v>13</v>
      </c>
      <c r="G17" s="27" t="s">
        <v>139</v>
      </c>
      <c r="H17" s="27">
        <v>65.41</v>
      </c>
      <c r="I17" s="27"/>
      <c r="J17" s="27"/>
    </row>
    <row r="18" spans="1:10" ht="19.5" customHeight="1">
      <c r="A18" s="34"/>
      <c r="B18" s="35" t="s">
        <v>140</v>
      </c>
      <c r="C18" s="60" t="s">
        <v>141</v>
      </c>
      <c r="D18" s="60">
        <v>126.02</v>
      </c>
      <c r="E18" s="60"/>
      <c r="F18" s="36"/>
      <c r="G18" s="27" t="s">
        <v>141</v>
      </c>
      <c r="H18" s="27">
        <v>126.02</v>
      </c>
      <c r="I18" s="27"/>
      <c r="J18" s="27"/>
    </row>
    <row r="19" spans="1:10" ht="19.5" customHeight="1">
      <c r="A19" s="34"/>
      <c r="B19" s="35"/>
      <c r="C19" s="61"/>
      <c r="D19" s="61"/>
      <c r="E19" s="61"/>
      <c r="F19" s="36">
        <v>99</v>
      </c>
      <c r="G19" s="27" t="s">
        <v>141</v>
      </c>
      <c r="H19" s="27">
        <v>11.5</v>
      </c>
      <c r="I19" s="27"/>
      <c r="J19" s="27" t="s">
        <v>176</v>
      </c>
    </row>
    <row r="20" spans="1:10" ht="19.5" customHeight="1">
      <c r="A20" s="34"/>
      <c r="B20" s="35"/>
      <c r="C20" s="61"/>
      <c r="D20" s="61"/>
      <c r="E20" s="61"/>
      <c r="F20" s="36">
        <v>99</v>
      </c>
      <c r="G20" s="27" t="s">
        <v>141</v>
      </c>
      <c r="H20" s="27">
        <v>32.78</v>
      </c>
      <c r="I20" s="27"/>
      <c r="J20" s="27" t="s">
        <v>177</v>
      </c>
    </row>
    <row r="21" spans="1:10" ht="19.5" customHeight="1">
      <c r="A21" s="34"/>
      <c r="B21" s="35"/>
      <c r="C21" s="61"/>
      <c r="D21" s="61"/>
      <c r="E21" s="61"/>
      <c r="F21" s="36">
        <v>99</v>
      </c>
      <c r="G21" s="27" t="s">
        <v>141</v>
      </c>
      <c r="H21" s="27">
        <v>1.57</v>
      </c>
      <c r="I21" s="27"/>
      <c r="J21" s="27" t="s">
        <v>183</v>
      </c>
    </row>
    <row r="22" spans="1:10" ht="19.5" customHeight="1">
      <c r="A22" s="34"/>
      <c r="B22" s="35"/>
      <c r="C22" s="61"/>
      <c r="D22" s="61"/>
      <c r="E22" s="61"/>
      <c r="F22" s="36">
        <v>99</v>
      </c>
      <c r="G22" s="27" t="s">
        <v>141</v>
      </c>
      <c r="H22" s="27">
        <v>6.51</v>
      </c>
      <c r="I22" s="27"/>
      <c r="J22" s="27" t="s">
        <v>184</v>
      </c>
    </row>
    <row r="23" spans="1:10" ht="19.5" customHeight="1">
      <c r="A23" s="34"/>
      <c r="B23" s="35"/>
      <c r="C23" s="61"/>
      <c r="D23" s="61"/>
      <c r="E23" s="61"/>
      <c r="F23" s="36">
        <v>99</v>
      </c>
      <c r="G23" s="27" t="s">
        <v>141</v>
      </c>
      <c r="H23" s="27">
        <v>17.87</v>
      </c>
      <c r="I23" s="27"/>
      <c r="J23" s="27" t="s">
        <v>185</v>
      </c>
    </row>
    <row r="24" spans="1:10" ht="19.5" customHeight="1">
      <c r="A24" s="34"/>
      <c r="B24" s="35"/>
      <c r="C24" s="61"/>
      <c r="D24" s="61"/>
      <c r="E24" s="61"/>
      <c r="F24" s="36">
        <v>99</v>
      </c>
      <c r="G24" s="27" t="s">
        <v>141</v>
      </c>
      <c r="H24" s="27">
        <v>27.5</v>
      </c>
      <c r="I24" s="27"/>
      <c r="J24" s="27" t="s">
        <v>186</v>
      </c>
    </row>
    <row r="25" spans="1:10" ht="19.5" customHeight="1">
      <c r="A25" s="34"/>
      <c r="B25" s="35"/>
      <c r="C25" s="61"/>
      <c r="D25" s="61"/>
      <c r="E25" s="61"/>
      <c r="F25" s="36">
        <v>99</v>
      </c>
      <c r="G25" s="27" t="s">
        <v>141</v>
      </c>
      <c r="H25" s="27">
        <v>8.81</v>
      </c>
      <c r="I25" s="27"/>
      <c r="J25" s="27" t="s">
        <v>180</v>
      </c>
    </row>
    <row r="26" spans="1:10" ht="19.5" customHeight="1">
      <c r="A26" s="34"/>
      <c r="B26" s="35"/>
      <c r="C26" s="61"/>
      <c r="D26" s="61"/>
      <c r="E26" s="61"/>
      <c r="F26" s="36">
        <v>99</v>
      </c>
      <c r="G26" s="27" t="s">
        <v>141</v>
      </c>
      <c r="H26" s="27">
        <v>0.07</v>
      </c>
      <c r="I26" s="27"/>
      <c r="J26" s="27" t="s">
        <v>181</v>
      </c>
    </row>
    <row r="27" spans="1:10" ht="19.5" customHeight="1">
      <c r="A27" s="34"/>
      <c r="B27" s="35"/>
      <c r="C27" s="61"/>
      <c r="D27" s="61"/>
      <c r="E27" s="61"/>
      <c r="F27" s="36">
        <v>99</v>
      </c>
      <c r="G27" s="27" t="s">
        <v>141</v>
      </c>
      <c r="H27" s="27">
        <v>19.34</v>
      </c>
      <c r="I27" s="27"/>
      <c r="J27" s="27" t="s">
        <v>187</v>
      </c>
    </row>
    <row r="28" spans="1:10" ht="19.5" customHeight="1">
      <c r="A28" s="34"/>
      <c r="B28" s="35"/>
      <c r="C28" s="62"/>
      <c r="D28" s="62"/>
      <c r="E28" s="62"/>
      <c r="F28" s="36">
        <v>99</v>
      </c>
      <c r="G28" s="27" t="s">
        <v>141</v>
      </c>
      <c r="H28" s="27">
        <v>0.07</v>
      </c>
      <c r="I28" s="27"/>
      <c r="J28" s="27" t="s">
        <v>182</v>
      </c>
    </row>
    <row r="29" spans="1:10" ht="19.5" customHeight="1">
      <c r="A29" s="34" t="s">
        <v>142</v>
      </c>
      <c r="B29" s="35"/>
      <c r="C29" s="27" t="s">
        <v>143</v>
      </c>
      <c r="D29" s="27">
        <v>83.16</v>
      </c>
      <c r="E29" s="27">
        <v>302</v>
      </c>
      <c r="F29" s="27"/>
      <c r="G29" s="27" t="s">
        <v>143</v>
      </c>
      <c r="H29" s="27"/>
      <c r="I29" s="27">
        <v>83.16</v>
      </c>
      <c r="J29" s="27"/>
    </row>
    <row r="30" spans="1:10" ht="19.5" customHeight="1">
      <c r="A30" s="63"/>
      <c r="B30" s="65" t="s">
        <v>120</v>
      </c>
      <c r="C30" s="41" t="s">
        <v>144</v>
      </c>
      <c r="D30" s="41">
        <v>49.05</v>
      </c>
      <c r="E30" s="27"/>
      <c r="F30" s="35" t="s">
        <v>120</v>
      </c>
      <c r="G30" s="27" t="s">
        <v>144</v>
      </c>
      <c r="H30" s="27"/>
      <c r="I30" s="27">
        <v>8.44</v>
      </c>
      <c r="J30" s="27"/>
    </row>
    <row r="31" spans="1:10" ht="19.5" customHeight="1">
      <c r="A31" s="64"/>
      <c r="B31" s="66"/>
      <c r="C31" s="22"/>
      <c r="D31" s="22"/>
      <c r="E31" s="27"/>
      <c r="F31" s="35" t="s">
        <v>145</v>
      </c>
      <c r="G31" s="27" t="s">
        <v>146</v>
      </c>
      <c r="H31" s="27"/>
      <c r="I31" s="27">
        <v>1.6</v>
      </c>
      <c r="J31" s="27"/>
    </row>
    <row r="32" spans="1:10" ht="19.5" customHeight="1">
      <c r="A32" s="64"/>
      <c r="B32" s="66"/>
      <c r="C32" s="22"/>
      <c r="D32" s="22"/>
      <c r="E32" s="27"/>
      <c r="F32" s="35" t="s">
        <v>147</v>
      </c>
      <c r="G32" s="27" t="s">
        <v>148</v>
      </c>
      <c r="H32" s="27"/>
      <c r="I32" s="27">
        <v>0.87</v>
      </c>
      <c r="J32" s="27"/>
    </row>
    <row r="33" spans="1:10" ht="19.5" customHeight="1">
      <c r="A33" s="64"/>
      <c r="B33" s="66"/>
      <c r="C33" s="22"/>
      <c r="D33" s="22"/>
      <c r="E33" s="27"/>
      <c r="F33" s="35" t="s">
        <v>149</v>
      </c>
      <c r="G33" s="27" t="s">
        <v>150</v>
      </c>
      <c r="H33" s="27"/>
      <c r="I33" s="27">
        <v>3.35</v>
      </c>
      <c r="J33" s="27"/>
    </row>
    <row r="34" spans="1:10" ht="19.5" customHeight="1">
      <c r="A34" s="64"/>
      <c r="B34" s="66"/>
      <c r="C34" s="22"/>
      <c r="D34" s="22"/>
      <c r="E34" s="27"/>
      <c r="F34" s="35" t="s">
        <v>151</v>
      </c>
      <c r="G34" s="27" t="s">
        <v>152</v>
      </c>
      <c r="H34" s="27"/>
      <c r="I34" s="27">
        <v>3.17</v>
      </c>
      <c r="J34" s="27"/>
    </row>
    <row r="35" spans="1:10" ht="19.5" customHeight="1">
      <c r="A35" s="64"/>
      <c r="B35" s="66"/>
      <c r="C35" s="22"/>
      <c r="D35" s="22"/>
      <c r="E35" s="27"/>
      <c r="F35" s="35" t="s">
        <v>132</v>
      </c>
      <c r="G35" s="27" t="s">
        <v>153</v>
      </c>
      <c r="H35" s="27"/>
      <c r="I35" s="27">
        <v>18.76</v>
      </c>
      <c r="J35" s="27"/>
    </row>
    <row r="36" spans="1:10" ht="19.5" customHeight="1">
      <c r="A36" s="64"/>
      <c r="B36" s="66"/>
      <c r="C36" s="22"/>
      <c r="D36" s="22"/>
      <c r="E36" s="27"/>
      <c r="F36" s="35" t="s">
        <v>154</v>
      </c>
      <c r="G36" s="27" t="s">
        <v>155</v>
      </c>
      <c r="H36" s="27"/>
      <c r="I36" s="27">
        <v>12.61</v>
      </c>
      <c r="J36" s="27"/>
    </row>
    <row r="37" spans="1:10" ht="19.5" customHeight="1">
      <c r="A37" s="38"/>
      <c r="B37" s="40"/>
      <c r="C37" s="42"/>
      <c r="D37" s="42"/>
      <c r="E37" s="27"/>
      <c r="F37" s="35" t="s">
        <v>156</v>
      </c>
      <c r="G37" s="27" t="s">
        <v>157</v>
      </c>
      <c r="H37" s="27"/>
      <c r="I37" s="27">
        <v>0.25</v>
      </c>
      <c r="J37" s="27"/>
    </row>
    <row r="38" spans="1:10" ht="19.5" customHeight="1">
      <c r="A38" s="34"/>
      <c r="B38" s="35" t="s">
        <v>158</v>
      </c>
      <c r="C38" s="27" t="s">
        <v>159</v>
      </c>
      <c r="D38" s="27">
        <v>2.41</v>
      </c>
      <c r="E38" s="27"/>
      <c r="F38" s="35" t="s">
        <v>160</v>
      </c>
      <c r="G38" s="27" t="s">
        <v>159</v>
      </c>
      <c r="H38" s="27"/>
      <c r="I38" s="27">
        <v>2.41</v>
      </c>
      <c r="J38" s="27"/>
    </row>
    <row r="39" spans="1:10" ht="19.5" customHeight="1">
      <c r="A39" s="34"/>
      <c r="B39" s="35" t="s">
        <v>127</v>
      </c>
      <c r="C39" s="27" t="s">
        <v>161</v>
      </c>
      <c r="D39" s="27">
        <v>1.51</v>
      </c>
      <c r="E39" s="27"/>
      <c r="F39" s="35" t="s">
        <v>160</v>
      </c>
      <c r="G39" s="27" t="s">
        <v>161</v>
      </c>
      <c r="H39" s="27"/>
      <c r="I39" s="27">
        <v>1.51</v>
      </c>
      <c r="J39" s="27"/>
    </row>
    <row r="40" spans="1:10" ht="19.5" customHeight="1">
      <c r="A40" s="34"/>
      <c r="B40" s="35" t="s">
        <v>130</v>
      </c>
      <c r="C40" s="27" t="s">
        <v>162</v>
      </c>
      <c r="D40" s="27">
        <v>20</v>
      </c>
      <c r="E40" s="27"/>
      <c r="F40" s="35" t="s">
        <v>163</v>
      </c>
      <c r="G40" s="27" t="s">
        <v>162</v>
      </c>
      <c r="H40" s="27"/>
      <c r="I40" s="27">
        <v>20</v>
      </c>
      <c r="J40" s="27"/>
    </row>
    <row r="41" spans="1:10" ht="19.5" customHeight="1">
      <c r="A41" s="63"/>
      <c r="B41" s="65" t="s">
        <v>140</v>
      </c>
      <c r="C41" s="41" t="s">
        <v>164</v>
      </c>
      <c r="D41" s="41">
        <v>10.19</v>
      </c>
      <c r="E41" s="27"/>
      <c r="F41" s="35" t="s">
        <v>140</v>
      </c>
      <c r="G41" s="27" t="s">
        <v>165</v>
      </c>
      <c r="H41" s="27"/>
      <c r="I41" s="27">
        <v>1.51</v>
      </c>
      <c r="J41" s="27" t="s">
        <v>166</v>
      </c>
    </row>
    <row r="42" spans="1:10" ht="19.5" customHeight="1">
      <c r="A42" s="37"/>
      <c r="B42" s="39"/>
      <c r="C42" s="61"/>
      <c r="D42" s="61"/>
      <c r="E42" s="27"/>
      <c r="F42" s="35" t="s">
        <v>140</v>
      </c>
      <c r="G42" s="27" t="s">
        <v>165</v>
      </c>
      <c r="H42" s="27"/>
      <c r="I42" s="27">
        <v>0.9</v>
      </c>
      <c r="J42" s="27" t="s">
        <v>179</v>
      </c>
    </row>
    <row r="43" spans="1:10" ht="19.5" customHeight="1">
      <c r="A43" s="37"/>
      <c r="B43" s="39"/>
      <c r="C43" s="61"/>
      <c r="D43" s="61"/>
      <c r="E43" s="27"/>
      <c r="F43" s="35" t="s">
        <v>140</v>
      </c>
      <c r="G43" s="27" t="s">
        <v>165</v>
      </c>
      <c r="H43" s="27"/>
      <c r="I43" s="27">
        <v>3.34</v>
      </c>
      <c r="J43" s="27" t="s">
        <v>178</v>
      </c>
    </row>
    <row r="44" spans="1:10" ht="19.5" customHeight="1">
      <c r="A44" s="38"/>
      <c r="B44" s="40"/>
      <c r="C44" s="42"/>
      <c r="D44" s="42"/>
      <c r="E44" s="27"/>
      <c r="F44" s="35" t="s">
        <v>140</v>
      </c>
      <c r="G44" s="27" t="s">
        <v>165</v>
      </c>
      <c r="H44" s="27"/>
      <c r="I44" s="27">
        <v>4.44</v>
      </c>
      <c r="J44" s="27"/>
    </row>
    <row r="45" spans="1:10" ht="19.5" customHeight="1">
      <c r="A45" s="34" t="s">
        <v>167</v>
      </c>
      <c r="B45" s="35"/>
      <c r="C45" s="27" t="s">
        <v>168</v>
      </c>
      <c r="D45" s="27">
        <v>51.51</v>
      </c>
      <c r="E45" s="27">
        <v>303</v>
      </c>
      <c r="F45" s="43"/>
      <c r="G45" s="27" t="s">
        <v>168</v>
      </c>
      <c r="H45" s="27">
        <v>51.51</v>
      </c>
      <c r="I45" s="27"/>
      <c r="J45" s="27"/>
    </row>
    <row r="46" spans="1:10" ht="19.5" customHeight="1">
      <c r="A46" s="63"/>
      <c r="B46" s="35" t="s">
        <v>147</v>
      </c>
      <c r="C46" s="44" t="s">
        <v>169</v>
      </c>
      <c r="D46" s="44">
        <v>2.1</v>
      </c>
      <c r="E46" s="27"/>
      <c r="F46" s="35" t="s">
        <v>145</v>
      </c>
      <c r="G46" s="27" t="s">
        <v>170</v>
      </c>
      <c r="H46" s="27">
        <v>2.1</v>
      </c>
      <c r="I46" s="27"/>
      <c r="J46" s="27" t="s">
        <v>171</v>
      </c>
    </row>
    <row r="47" spans="1:10" ht="19.5" customHeight="1">
      <c r="A47" s="64"/>
      <c r="B47" s="65" t="s">
        <v>140</v>
      </c>
      <c r="C47" s="59" t="s">
        <v>172</v>
      </c>
      <c r="D47" s="59">
        <v>49.41</v>
      </c>
      <c r="E47" s="27"/>
      <c r="F47" s="35" t="s">
        <v>140</v>
      </c>
      <c r="G47" s="27" t="s">
        <v>173</v>
      </c>
      <c r="H47" s="27">
        <v>1.28</v>
      </c>
      <c r="I47" s="27"/>
      <c r="J47" s="27" t="s">
        <v>189</v>
      </c>
    </row>
    <row r="48" spans="1:10" ht="19.5" customHeight="1">
      <c r="A48" s="64"/>
      <c r="B48" s="66"/>
      <c r="C48" s="59"/>
      <c r="D48" s="59"/>
      <c r="E48" s="27"/>
      <c r="F48" s="35" t="s">
        <v>140</v>
      </c>
      <c r="G48" s="27" t="s">
        <v>173</v>
      </c>
      <c r="H48" s="27">
        <v>8.26</v>
      </c>
      <c r="I48" s="27"/>
      <c r="J48" s="27" t="s">
        <v>174</v>
      </c>
    </row>
    <row r="49" spans="1:10" ht="19.5" customHeight="1">
      <c r="A49" s="64"/>
      <c r="B49" s="66"/>
      <c r="C49" s="59"/>
      <c r="D49" s="59"/>
      <c r="E49" s="27"/>
      <c r="F49" s="35" t="s">
        <v>140</v>
      </c>
      <c r="G49" s="27" t="s">
        <v>173</v>
      </c>
      <c r="H49" s="27">
        <v>18</v>
      </c>
      <c r="I49" s="27"/>
      <c r="J49" s="27" t="s">
        <v>175</v>
      </c>
    </row>
    <row r="50" spans="1:10" ht="19.5" customHeight="1">
      <c r="A50" s="64"/>
      <c r="B50" s="66"/>
      <c r="C50" s="59"/>
      <c r="D50" s="59"/>
      <c r="E50" s="27"/>
      <c r="F50" s="35" t="s">
        <v>140</v>
      </c>
      <c r="G50" s="27" t="s">
        <v>173</v>
      </c>
      <c r="H50" s="27">
        <v>21.87</v>
      </c>
      <c r="I50" s="27"/>
      <c r="J50" s="27" t="s">
        <v>188</v>
      </c>
    </row>
    <row r="51" spans="1:10" ht="19.5" customHeight="1">
      <c r="A51" s="45"/>
      <c r="B51" s="59" t="s">
        <v>8</v>
      </c>
      <c r="C51" s="59"/>
      <c r="D51" s="27">
        <v>1062.75</v>
      </c>
      <c r="E51" s="27"/>
      <c r="F51" s="27"/>
      <c r="G51" s="27"/>
      <c r="H51" s="27">
        <f>H6+H45</f>
        <v>1008.78</v>
      </c>
      <c r="I51" s="27">
        <f>I45+I29+I6</f>
        <v>83.16</v>
      </c>
      <c r="J51" s="27"/>
    </row>
  </sheetData>
  <sheetProtection/>
  <mergeCells count="37">
    <mergeCell ref="E11:E16"/>
    <mergeCell ref="A11:A16"/>
    <mergeCell ref="B11:B16"/>
    <mergeCell ref="C11:C16"/>
    <mergeCell ref="D11:D16"/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H4:H5"/>
    <mergeCell ref="I4:I5"/>
    <mergeCell ref="A7:A10"/>
    <mergeCell ref="B7:B10"/>
    <mergeCell ref="C7:C10"/>
    <mergeCell ref="D7:D10"/>
    <mergeCell ref="E7:E10"/>
    <mergeCell ref="A30:A37"/>
    <mergeCell ref="B30:B37"/>
    <mergeCell ref="C30:C37"/>
    <mergeCell ref="D30:D37"/>
    <mergeCell ref="A41:A44"/>
    <mergeCell ref="B41:B44"/>
    <mergeCell ref="C41:C44"/>
    <mergeCell ref="D41:D44"/>
    <mergeCell ref="A46:A50"/>
    <mergeCell ref="B47:B50"/>
    <mergeCell ref="C47:C50"/>
    <mergeCell ref="D47:D50"/>
    <mergeCell ref="B51:C51"/>
    <mergeCell ref="C18:C28"/>
    <mergeCell ref="D18:D28"/>
    <mergeCell ref="E18:E2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F7" sqref="F7"/>
    </sheetView>
  </sheetViews>
  <sheetFormatPr defaultColWidth="9.00390625" defaultRowHeight="13.5"/>
  <cols>
    <col min="1" max="1" width="11.75390625" style="0" customWidth="1"/>
    <col min="6" max="6" width="12.25390625" style="0" customWidth="1"/>
    <col min="12" max="12" width="10.875" style="0" customWidth="1"/>
  </cols>
  <sheetData>
    <row r="1" spans="1:12" ht="30" customHeight="1">
      <c r="A1" s="1" t="s">
        <v>36</v>
      </c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74" t="s">
        <v>3</v>
      </c>
      <c r="L2" s="74"/>
    </row>
    <row r="3" spans="1:12" ht="48.75" customHeight="1">
      <c r="A3" s="72" t="s">
        <v>190</v>
      </c>
      <c r="B3" s="72"/>
      <c r="C3" s="72"/>
      <c r="D3" s="72"/>
      <c r="E3" s="72"/>
      <c r="F3" s="72"/>
      <c r="G3" s="72" t="s">
        <v>191</v>
      </c>
      <c r="H3" s="72"/>
      <c r="I3" s="72"/>
      <c r="J3" s="72"/>
      <c r="K3" s="72"/>
      <c r="L3" s="72"/>
    </row>
    <row r="4" spans="1:12" ht="48.75" customHeight="1">
      <c r="A4" s="72" t="s">
        <v>8</v>
      </c>
      <c r="B4" s="71" t="s">
        <v>38</v>
      </c>
      <c r="C4" s="72" t="s">
        <v>39</v>
      </c>
      <c r="D4" s="72"/>
      <c r="E4" s="72"/>
      <c r="F4" s="71" t="s">
        <v>40</v>
      </c>
      <c r="G4" s="72" t="s">
        <v>8</v>
      </c>
      <c r="H4" s="71" t="s">
        <v>38</v>
      </c>
      <c r="I4" s="72" t="s">
        <v>39</v>
      </c>
      <c r="J4" s="72"/>
      <c r="K4" s="72"/>
      <c r="L4" s="71" t="s">
        <v>40</v>
      </c>
    </row>
    <row r="5" spans="1:12" ht="48.75" customHeight="1">
      <c r="A5" s="72"/>
      <c r="B5" s="71"/>
      <c r="C5" s="5" t="s">
        <v>31</v>
      </c>
      <c r="D5" s="5" t="s">
        <v>41</v>
      </c>
      <c r="E5" s="5" t="s">
        <v>42</v>
      </c>
      <c r="F5" s="71"/>
      <c r="G5" s="72"/>
      <c r="H5" s="71"/>
      <c r="I5" s="5" t="s">
        <v>31</v>
      </c>
      <c r="J5" s="5" t="s">
        <v>41</v>
      </c>
      <c r="K5" s="5" t="s">
        <v>42</v>
      </c>
      <c r="L5" s="71"/>
    </row>
    <row r="6" spans="1:12" ht="48.75" customHeight="1">
      <c r="A6" s="6">
        <v>21.62</v>
      </c>
      <c r="B6" s="6">
        <v>0</v>
      </c>
      <c r="C6" s="6">
        <v>20</v>
      </c>
      <c r="D6" s="6">
        <v>0</v>
      </c>
      <c r="E6" s="6">
        <v>20</v>
      </c>
      <c r="F6" s="6">
        <v>1.62</v>
      </c>
      <c r="G6" s="6">
        <v>21.51</v>
      </c>
      <c r="H6" s="46">
        <v>0</v>
      </c>
      <c r="I6" s="6">
        <v>20</v>
      </c>
      <c r="J6" s="6"/>
      <c r="K6" s="6">
        <v>20</v>
      </c>
      <c r="L6" s="6">
        <v>1.51</v>
      </c>
    </row>
    <row r="7" spans="1:12" ht="48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8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48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48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</sheetData>
  <sheetProtection/>
  <mergeCells count="12">
    <mergeCell ref="B1:L1"/>
    <mergeCell ref="K2:L2"/>
    <mergeCell ref="A3:F3"/>
    <mergeCell ref="G3:L3"/>
    <mergeCell ref="L4:L5"/>
    <mergeCell ref="C4:E4"/>
    <mergeCell ref="I4:K4"/>
    <mergeCell ref="A4:A5"/>
    <mergeCell ref="B4:B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5" sqref="A5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4">
      <c r="A1" s="1" t="s">
        <v>43</v>
      </c>
      <c r="B1" s="9"/>
      <c r="C1" s="9" t="s">
        <v>44</v>
      </c>
      <c r="D1" s="9"/>
      <c r="E1" s="9"/>
      <c r="F1" s="9"/>
    </row>
    <row r="2" spans="1:6" ht="21" customHeight="1">
      <c r="A2" s="14" t="s">
        <v>45</v>
      </c>
      <c r="E2" s="75" t="s">
        <v>3</v>
      </c>
      <c r="F2" s="75"/>
    </row>
    <row r="3" spans="1:6" ht="27" customHeight="1">
      <c r="A3" s="72" t="s">
        <v>29</v>
      </c>
      <c r="B3" s="72" t="s">
        <v>46</v>
      </c>
      <c r="C3" s="72" t="s">
        <v>47</v>
      </c>
      <c r="D3" s="72" t="s">
        <v>48</v>
      </c>
      <c r="E3" s="72"/>
      <c r="F3" s="72"/>
    </row>
    <row r="4" spans="1:6" ht="27" customHeight="1">
      <c r="A4" s="72"/>
      <c r="B4" s="72"/>
      <c r="C4" s="72"/>
      <c r="D4" s="7" t="s">
        <v>8</v>
      </c>
      <c r="E4" s="7" t="s">
        <v>32</v>
      </c>
      <c r="F4" s="7" t="s">
        <v>33</v>
      </c>
    </row>
    <row r="5" spans="1:6" ht="27" customHeight="1">
      <c r="A5" s="6"/>
      <c r="B5" s="6"/>
      <c r="C5" s="6"/>
      <c r="D5" s="6">
        <v>0</v>
      </c>
      <c r="E5" s="6">
        <v>0</v>
      </c>
      <c r="F5" s="6">
        <v>0</v>
      </c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2" t="s">
        <v>8</v>
      </c>
      <c r="B20" s="72"/>
      <c r="C20" s="6"/>
      <c r="D20" s="6"/>
      <c r="E20" s="6"/>
      <c r="F20" s="6"/>
    </row>
    <row r="21" ht="24">
      <c r="A21" s="9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6" sqref="C6"/>
    </sheetView>
  </sheetViews>
  <sheetFormatPr defaultColWidth="9.00390625" defaultRowHeight="13.5"/>
  <cols>
    <col min="1" max="1" width="23.50390625" style="0" customWidth="1"/>
    <col min="2" max="2" width="18.75390625" style="0" customWidth="1"/>
    <col min="3" max="3" width="23.75390625" style="0" customWidth="1"/>
    <col min="4" max="4" width="20.00390625" style="0" customWidth="1"/>
  </cols>
  <sheetData>
    <row r="1" spans="1:4" ht="24">
      <c r="A1" s="1" t="s">
        <v>49</v>
      </c>
      <c r="B1" s="9" t="s">
        <v>50</v>
      </c>
      <c r="C1" s="9"/>
      <c r="D1" s="9"/>
    </row>
    <row r="2" spans="1:4" ht="21" customHeight="1">
      <c r="A2" s="11"/>
      <c r="D2" t="s">
        <v>3</v>
      </c>
    </row>
    <row r="3" spans="1:4" ht="27.75" customHeight="1">
      <c r="A3" s="56" t="s">
        <v>4</v>
      </c>
      <c r="B3" s="56"/>
      <c r="C3" s="56" t="s">
        <v>5</v>
      </c>
      <c r="D3" s="56"/>
    </row>
    <row r="4" spans="1:4" ht="27.75" customHeight="1">
      <c r="A4" s="12" t="s">
        <v>6</v>
      </c>
      <c r="B4" s="12" t="s">
        <v>7</v>
      </c>
      <c r="C4" s="12" t="s">
        <v>6</v>
      </c>
      <c r="D4" s="12" t="s">
        <v>7</v>
      </c>
    </row>
    <row r="5" spans="1:4" ht="27.75" customHeight="1">
      <c r="A5" s="13" t="s">
        <v>51</v>
      </c>
      <c r="B5" s="12">
        <v>1718.29</v>
      </c>
      <c r="C5" s="13" t="s">
        <v>52</v>
      </c>
      <c r="D5" s="12"/>
    </row>
    <row r="6" spans="1:4" ht="27.75" customHeight="1">
      <c r="A6" s="13" t="s">
        <v>53</v>
      </c>
      <c r="B6" s="12"/>
      <c r="C6" s="13" t="s">
        <v>54</v>
      </c>
      <c r="D6" s="12"/>
    </row>
    <row r="7" spans="1:4" ht="27.75" customHeight="1">
      <c r="A7" s="13" t="s">
        <v>55</v>
      </c>
      <c r="B7" s="12"/>
      <c r="C7" s="13" t="s">
        <v>56</v>
      </c>
      <c r="D7" s="12"/>
    </row>
    <row r="8" spans="1:4" ht="27.75" customHeight="1">
      <c r="A8" s="13" t="s">
        <v>57</v>
      </c>
      <c r="B8" s="12"/>
      <c r="C8" s="13" t="s">
        <v>58</v>
      </c>
      <c r="D8" s="12"/>
    </row>
    <row r="9" spans="1:4" ht="27.75" customHeight="1">
      <c r="A9" s="13" t="s">
        <v>59</v>
      </c>
      <c r="B9" s="12"/>
      <c r="C9" s="13" t="s">
        <v>60</v>
      </c>
      <c r="D9" s="12"/>
    </row>
    <row r="10" spans="1:4" ht="27.75" customHeight="1">
      <c r="A10" s="12"/>
      <c r="B10" s="12"/>
      <c r="C10" s="13" t="s">
        <v>61</v>
      </c>
      <c r="D10" s="12"/>
    </row>
    <row r="11" spans="1:4" ht="27.75" customHeight="1">
      <c r="A11" s="12"/>
      <c r="B11" s="12"/>
      <c r="C11" s="25" t="s">
        <v>192</v>
      </c>
      <c r="D11" s="12">
        <v>112.93</v>
      </c>
    </row>
    <row r="12" spans="1:4" ht="27.75" customHeight="1">
      <c r="A12" s="12"/>
      <c r="B12" s="12"/>
      <c r="C12" s="26" t="s">
        <v>193</v>
      </c>
      <c r="D12" s="12">
        <v>1539.95</v>
      </c>
    </row>
    <row r="13" spans="1:4" ht="27.75" customHeight="1">
      <c r="A13" s="12"/>
      <c r="B13" s="12"/>
      <c r="C13" s="25" t="s">
        <v>194</v>
      </c>
      <c r="D13" s="12">
        <v>65.41</v>
      </c>
    </row>
    <row r="14" spans="1:4" ht="27.75" customHeight="1">
      <c r="A14" s="12"/>
      <c r="B14" s="12"/>
      <c r="C14" s="12"/>
      <c r="D14" s="12"/>
    </row>
    <row r="15" spans="1:4" ht="27.75" customHeight="1">
      <c r="A15" s="12" t="s">
        <v>62</v>
      </c>
      <c r="B15" s="12">
        <v>1718.29</v>
      </c>
      <c r="C15" s="12" t="s">
        <v>63</v>
      </c>
      <c r="D15" s="12">
        <f>SUM(D11:D14)</f>
        <v>1718.2900000000002</v>
      </c>
    </row>
    <row r="16" spans="1:4" ht="27.75" customHeight="1">
      <c r="A16" s="13" t="s">
        <v>64</v>
      </c>
      <c r="B16" s="12"/>
      <c r="C16" s="12"/>
      <c r="D16" s="12"/>
    </row>
    <row r="17" spans="1:4" ht="27.75" customHeight="1">
      <c r="A17" s="13" t="s">
        <v>65</v>
      </c>
      <c r="B17" s="13"/>
      <c r="C17" s="13" t="s">
        <v>66</v>
      </c>
      <c r="D17" s="12"/>
    </row>
    <row r="18" spans="1:4" ht="27.75" customHeight="1">
      <c r="A18" s="12"/>
      <c r="B18" s="12"/>
      <c r="C18" s="12"/>
      <c r="D18" s="12"/>
    </row>
    <row r="19" spans="1:4" ht="27.75" customHeight="1">
      <c r="A19" s="12"/>
      <c r="B19" s="12"/>
      <c r="C19" s="12"/>
      <c r="D19" s="12"/>
    </row>
    <row r="20" spans="1:4" ht="27.75" customHeight="1">
      <c r="A20" s="12" t="s">
        <v>22</v>
      </c>
      <c r="B20" s="12">
        <v>1718.29</v>
      </c>
      <c r="C20" s="12" t="s">
        <v>23</v>
      </c>
      <c r="D20" s="12">
        <v>1718.29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E22" sqref="E22:E29"/>
    </sheetView>
  </sheetViews>
  <sheetFormatPr defaultColWidth="9.00390625" defaultRowHeight="27.75" customHeight="1"/>
  <cols>
    <col min="2" max="2" width="19.875" style="0" customWidth="1"/>
    <col min="3" max="3" width="8.75390625" style="0" customWidth="1"/>
    <col min="6" max="6" width="9.625" style="0" customWidth="1"/>
    <col min="7" max="7" width="7.75390625" style="0" customWidth="1"/>
    <col min="8" max="8" width="8.50390625" style="0" customWidth="1"/>
    <col min="10" max="10" width="9.00390625" style="0" customWidth="1"/>
  </cols>
  <sheetData>
    <row r="1" spans="1:12" ht="27.75" customHeight="1">
      <c r="A1" s="8" t="s">
        <v>67</v>
      </c>
      <c r="B1" s="9"/>
      <c r="C1" s="9"/>
      <c r="D1" s="9"/>
      <c r="E1" s="9"/>
      <c r="F1" s="9" t="s">
        <v>68</v>
      </c>
      <c r="G1" s="9"/>
      <c r="H1" s="9"/>
      <c r="I1" s="9"/>
      <c r="J1" s="9"/>
      <c r="K1" s="9"/>
      <c r="L1" s="9"/>
    </row>
    <row r="2" spans="1:12" ht="27.75" customHeight="1">
      <c r="A2" s="10" t="s">
        <v>69</v>
      </c>
      <c r="K2" s="75" t="s">
        <v>3</v>
      </c>
      <c r="L2" s="75"/>
    </row>
    <row r="3" spans="1:12" ht="41.25" customHeight="1">
      <c r="A3" s="71" t="s">
        <v>70</v>
      </c>
      <c r="B3" s="71"/>
      <c r="C3" s="5" t="s">
        <v>8</v>
      </c>
      <c r="D3" s="5" t="s">
        <v>65</v>
      </c>
      <c r="E3" s="5" t="s">
        <v>71</v>
      </c>
      <c r="F3" s="5" t="s">
        <v>72</v>
      </c>
      <c r="G3" s="5" t="s">
        <v>73</v>
      </c>
      <c r="H3" s="5" t="s">
        <v>74</v>
      </c>
      <c r="I3" s="5" t="s">
        <v>75</v>
      </c>
      <c r="J3" s="5" t="s">
        <v>76</v>
      </c>
      <c r="K3" s="5" t="s">
        <v>77</v>
      </c>
      <c r="L3" s="5" t="s">
        <v>64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27">
        <v>208</v>
      </c>
      <c r="B5" s="27" t="s">
        <v>195</v>
      </c>
      <c r="C5" s="6">
        <v>118.04</v>
      </c>
      <c r="D5" s="6"/>
      <c r="E5" s="6">
        <v>118.04</v>
      </c>
      <c r="F5" s="6"/>
      <c r="G5" s="6"/>
      <c r="H5" s="6"/>
      <c r="I5" s="6"/>
      <c r="J5" s="6"/>
      <c r="K5" s="6"/>
      <c r="L5" s="6"/>
    </row>
    <row r="6" spans="1:12" ht="27.75" customHeight="1">
      <c r="A6" s="27">
        <v>20805</v>
      </c>
      <c r="B6" s="27" t="s">
        <v>196</v>
      </c>
      <c r="C6" s="6">
        <v>112.93</v>
      </c>
      <c r="D6" s="6"/>
      <c r="E6" s="6">
        <v>112.93</v>
      </c>
      <c r="F6" s="6"/>
      <c r="G6" s="6"/>
      <c r="H6" s="6"/>
      <c r="I6" s="6"/>
      <c r="J6" s="6"/>
      <c r="K6" s="6"/>
      <c r="L6" s="6"/>
    </row>
    <row r="7" spans="1:12" ht="27.75" customHeight="1">
      <c r="A7" s="27">
        <v>2080501</v>
      </c>
      <c r="B7" s="27" t="s">
        <v>107</v>
      </c>
      <c r="C7" s="6">
        <v>2.1</v>
      </c>
      <c r="D7" s="6"/>
      <c r="E7" s="6">
        <v>2.1</v>
      </c>
      <c r="F7" s="6"/>
      <c r="G7" s="6"/>
      <c r="H7" s="6"/>
      <c r="I7" s="6"/>
      <c r="J7" s="6"/>
      <c r="K7" s="6"/>
      <c r="L7" s="6"/>
    </row>
    <row r="8" spans="1:12" ht="27.75" customHeight="1">
      <c r="A8" s="27">
        <v>2080505</v>
      </c>
      <c r="B8" s="27" t="s">
        <v>197</v>
      </c>
      <c r="C8" s="6">
        <v>110.83</v>
      </c>
      <c r="D8" s="6"/>
      <c r="E8" s="6">
        <v>110.83</v>
      </c>
      <c r="F8" s="6"/>
      <c r="G8" s="6"/>
      <c r="H8" s="6"/>
      <c r="I8" s="6"/>
      <c r="J8" s="6"/>
      <c r="K8" s="6"/>
      <c r="L8" s="6"/>
    </row>
    <row r="9" spans="1:12" ht="27.75" customHeight="1">
      <c r="A9" s="27">
        <v>20827</v>
      </c>
      <c r="B9" s="27" t="s">
        <v>198</v>
      </c>
      <c r="C9" s="6">
        <v>5.11</v>
      </c>
      <c r="D9" s="6"/>
      <c r="E9" s="6">
        <v>5.11</v>
      </c>
      <c r="F9" s="6"/>
      <c r="G9" s="6"/>
      <c r="H9" s="6"/>
      <c r="I9" s="6"/>
      <c r="J9" s="6"/>
      <c r="K9" s="6"/>
      <c r="L9" s="6"/>
    </row>
    <row r="10" spans="1:12" ht="27.75" customHeight="1">
      <c r="A10" s="27">
        <v>2082701</v>
      </c>
      <c r="B10" s="27" t="s">
        <v>199</v>
      </c>
      <c r="C10" s="6">
        <v>0.12</v>
      </c>
      <c r="D10" s="6"/>
      <c r="E10" s="6">
        <v>0.12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27">
        <v>2082702</v>
      </c>
      <c r="B11" s="27" t="s">
        <v>200</v>
      </c>
      <c r="C11" s="6">
        <v>1.11</v>
      </c>
      <c r="D11" s="6"/>
      <c r="E11" s="6">
        <v>1.11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27">
        <v>2082703</v>
      </c>
      <c r="B12" s="27" t="s">
        <v>201</v>
      </c>
      <c r="C12" s="6">
        <v>3.88</v>
      </c>
      <c r="D12" s="6"/>
      <c r="E12" s="6">
        <v>3.88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27">
        <v>210</v>
      </c>
      <c r="B13" s="27" t="s">
        <v>208</v>
      </c>
      <c r="C13" s="6">
        <v>1534.84</v>
      </c>
      <c r="D13" s="6"/>
      <c r="E13" s="6">
        <v>1534.84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27">
        <v>21001</v>
      </c>
      <c r="B14" s="27" t="s">
        <v>209</v>
      </c>
      <c r="C14" s="6">
        <v>1330.47</v>
      </c>
      <c r="D14" s="6"/>
      <c r="E14" s="6">
        <v>1330.47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28">
        <v>2100101</v>
      </c>
      <c r="B15" s="28" t="s">
        <v>202</v>
      </c>
      <c r="C15" s="6">
        <v>1058.07</v>
      </c>
      <c r="D15" s="6"/>
      <c r="E15" s="6">
        <v>1058.07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28">
        <v>2100102</v>
      </c>
      <c r="B16" s="28" t="s">
        <v>207</v>
      </c>
      <c r="C16" s="6">
        <v>200</v>
      </c>
      <c r="D16" s="6"/>
      <c r="E16" s="6">
        <v>200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27">
        <v>2100199</v>
      </c>
      <c r="B17" s="27" t="s">
        <v>210</v>
      </c>
      <c r="C17" s="6">
        <v>72.4</v>
      </c>
      <c r="D17" s="6"/>
      <c r="E17" s="6">
        <v>72.4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27">
        <v>21004</v>
      </c>
      <c r="B18" s="27" t="s">
        <v>211</v>
      </c>
      <c r="C18" s="6">
        <v>93.76</v>
      </c>
      <c r="D18" s="6"/>
      <c r="E18" s="6">
        <v>93.76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27">
        <v>2100409</v>
      </c>
      <c r="B19" s="27" t="s">
        <v>212</v>
      </c>
      <c r="C19" s="6">
        <v>93.76</v>
      </c>
      <c r="D19" s="6"/>
      <c r="E19" s="6">
        <v>93.76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27">
        <v>21007</v>
      </c>
      <c r="B20" s="27" t="s">
        <v>213</v>
      </c>
      <c r="C20" s="6">
        <v>12</v>
      </c>
      <c r="D20" s="6"/>
      <c r="E20" s="6">
        <v>12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27">
        <v>2100799</v>
      </c>
      <c r="B21" s="27" t="s">
        <v>214</v>
      </c>
      <c r="C21" s="6">
        <v>12</v>
      </c>
      <c r="D21" s="6"/>
      <c r="E21" s="6">
        <v>12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27">
        <v>21011</v>
      </c>
      <c r="B22" s="27" t="s">
        <v>203</v>
      </c>
      <c r="C22" s="6">
        <v>58.61</v>
      </c>
      <c r="D22" s="6"/>
      <c r="E22" s="6">
        <v>58.61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27">
        <v>2101101</v>
      </c>
      <c r="B23" s="27" t="s">
        <v>203</v>
      </c>
      <c r="C23" s="47">
        <v>44.33</v>
      </c>
      <c r="D23" s="17"/>
      <c r="E23" s="47">
        <v>44.33</v>
      </c>
      <c r="F23" s="17"/>
      <c r="G23" s="17"/>
      <c r="H23" s="17"/>
      <c r="I23" s="17"/>
      <c r="J23" s="17"/>
      <c r="K23" s="17"/>
      <c r="L23" s="17"/>
    </row>
    <row r="24" spans="1:12" ht="28.5" customHeight="1">
      <c r="A24" s="27">
        <v>2101103</v>
      </c>
      <c r="B24" s="27" t="s">
        <v>204</v>
      </c>
      <c r="C24" s="47">
        <v>14.28</v>
      </c>
      <c r="D24" s="17"/>
      <c r="E24" s="47">
        <v>14.28</v>
      </c>
      <c r="F24" s="17"/>
      <c r="G24" s="17"/>
      <c r="H24" s="17"/>
      <c r="I24" s="17"/>
      <c r="J24" s="17"/>
      <c r="K24" s="17"/>
      <c r="L24" s="17"/>
    </row>
    <row r="25" spans="1:12" ht="28.5" customHeight="1">
      <c r="A25" s="27">
        <v>21013</v>
      </c>
      <c r="B25" s="27" t="s">
        <v>215</v>
      </c>
      <c r="C25" s="47">
        <v>40</v>
      </c>
      <c r="D25" s="17"/>
      <c r="E25" s="47">
        <v>40</v>
      </c>
      <c r="F25" s="17"/>
      <c r="G25" s="17"/>
      <c r="H25" s="17"/>
      <c r="I25" s="17"/>
      <c r="J25" s="17"/>
      <c r="K25" s="17"/>
      <c r="L25" s="17"/>
    </row>
    <row r="26" spans="1:12" ht="28.5" customHeight="1">
      <c r="A26" s="27">
        <v>2101302</v>
      </c>
      <c r="B26" s="27" t="s">
        <v>216</v>
      </c>
      <c r="C26" s="47">
        <v>40</v>
      </c>
      <c r="D26" s="17"/>
      <c r="E26" s="47">
        <v>40</v>
      </c>
      <c r="F26" s="17"/>
      <c r="G26" s="17"/>
      <c r="H26" s="17"/>
      <c r="I26" s="17"/>
      <c r="J26" s="17"/>
      <c r="K26" s="17"/>
      <c r="L26" s="17"/>
    </row>
    <row r="27" spans="1:12" ht="27.75" customHeight="1">
      <c r="A27" s="27">
        <v>221</v>
      </c>
      <c r="B27" s="27" t="s">
        <v>205</v>
      </c>
      <c r="C27" s="47">
        <v>65.41</v>
      </c>
      <c r="D27" s="17"/>
      <c r="E27" s="47">
        <v>65.41</v>
      </c>
      <c r="F27" s="17"/>
      <c r="G27" s="17"/>
      <c r="H27" s="17"/>
      <c r="I27" s="17"/>
      <c r="J27" s="17"/>
      <c r="K27" s="17"/>
      <c r="L27" s="17"/>
    </row>
    <row r="28" spans="1:12" ht="27.75" customHeight="1">
      <c r="A28" s="27">
        <v>22102</v>
      </c>
      <c r="B28" s="27" t="s">
        <v>206</v>
      </c>
      <c r="C28" s="47">
        <v>65.41</v>
      </c>
      <c r="D28" s="17"/>
      <c r="E28" s="47">
        <v>65.41</v>
      </c>
      <c r="F28" s="17"/>
      <c r="G28" s="17"/>
      <c r="H28" s="17"/>
      <c r="I28" s="17"/>
      <c r="J28" s="17"/>
      <c r="K28" s="17"/>
      <c r="L28" s="17"/>
    </row>
    <row r="29" spans="1:12" ht="27.75" customHeight="1">
      <c r="A29" s="27">
        <v>2210201</v>
      </c>
      <c r="B29" s="27" t="s">
        <v>206</v>
      </c>
      <c r="C29" s="47">
        <v>65.41</v>
      </c>
      <c r="D29" s="17"/>
      <c r="E29" s="47">
        <v>65.41</v>
      </c>
      <c r="F29" s="17"/>
      <c r="G29" s="17"/>
      <c r="H29" s="17"/>
      <c r="I29" s="17"/>
      <c r="J29" s="17"/>
      <c r="K29" s="17"/>
      <c r="L29" s="17"/>
    </row>
    <row r="30" spans="1:12" ht="27.75" customHeight="1">
      <c r="A30" s="76" t="s">
        <v>78</v>
      </c>
      <c r="B30" s="76"/>
      <c r="C30" s="47">
        <f>C27+C13+C5</f>
        <v>1718.29</v>
      </c>
      <c r="D30" s="17"/>
      <c r="E30" s="47">
        <f>E27+E13+E5</f>
        <v>1718.29</v>
      </c>
      <c r="F30" s="17"/>
      <c r="G30" s="17"/>
      <c r="H30" s="17"/>
      <c r="I30" s="17"/>
      <c r="J30" s="17"/>
      <c r="K30" s="17"/>
      <c r="L30" s="17"/>
    </row>
  </sheetData>
  <sheetProtection/>
  <mergeCells count="3">
    <mergeCell ref="K2:L2"/>
    <mergeCell ref="A3:B3"/>
    <mergeCell ref="A30:B3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11" sqref="D11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79</v>
      </c>
      <c r="B1" s="77" t="s">
        <v>80</v>
      </c>
      <c r="C1" s="77"/>
      <c r="D1" s="78"/>
      <c r="E1" s="77"/>
      <c r="F1" s="77"/>
      <c r="G1" s="77"/>
      <c r="H1" s="77"/>
    </row>
    <row r="2" spans="1:8" ht="20.25" customHeight="1">
      <c r="A2" s="3"/>
      <c r="B2" s="4"/>
      <c r="C2" s="4"/>
      <c r="D2" s="4"/>
      <c r="E2" s="4"/>
      <c r="F2" s="4"/>
      <c r="G2" s="75" t="s">
        <v>3</v>
      </c>
      <c r="H2" s="75"/>
    </row>
    <row r="3" spans="1:8" ht="30.75" customHeight="1">
      <c r="A3" s="71" t="s">
        <v>70</v>
      </c>
      <c r="B3" s="71"/>
      <c r="C3" s="5" t="s">
        <v>8</v>
      </c>
      <c r="D3" s="5" t="s">
        <v>32</v>
      </c>
      <c r="E3" s="5" t="s">
        <v>33</v>
      </c>
      <c r="F3" s="5" t="s">
        <v>81</v>
      </c>
      <c r="G3" s="5" t="s">
        <v>82</v>
      </c>
      <c r="H3" s="5" t="s">
        <v>83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27">
        <v>208</v>
      </c>
      <c r="B5" s="27" t="s">
        <v>195</v>
      </c>
      <c r="C5" s="6">
        <f>D5+E5</f>
        <v>118.04</v>
      </c>
      <c r="D5" s="6">
        <v>118.04</v>
      </c>
      <c r="E5" s="6"/>
      <c r="F5" s="6"/>
      <c r="G5" s="6"/>
      <c r="H5" s="6"/>
    </row>
    <row r="6" spans="1:8" ht="23.25" customHeight="1">
      <c r="A6" s="27">
        <v>20805</v>
      </c>
      <c r="B6" s="27" t="s">
        <v>196</v>
      </c>
      <c r="C6" s="6">
        <f aca="true" t="shared" si="0" ref="C6:C30">D6+E6</f>
        <v>112.93</v>
      </c>
      <c r="D6" s="6">
        <v>112.93</v>
      </c>
      <c r="E6" s="6"/>
      <c r="F6" s="6"/>
      <c r="G6" s="6"/>
      <c r="H6" s="6"/>
    </row>
    <row r="7" spans="1:8" ht="23.25" customHeight="1">
      <c r="A7" s="27">
        <v>2080501</v>
      </c>
      <c r="B7" s="27" t="s">
        <v>107</v>
      </c>
      <c r="C7" s="6">
        <f t="shared" si="0"/>
        <v>2.1</v>
      </c>
      <c r="D7" s="6">
        <v>2.1</v>
      </c>
      <c r="E7" s="6"/>
      <c r="F7" s="6"/>
      <c r="G7" s="6"/>
      <c r="H7" s="6"/>
    </row>
    <row r="8" spans="1:8" ht="23.25" customHeight="1">
      <c r="A8" s="27">
        <v>2080505</v>
      </c>
      <c r="B8" s="27" t="s">
        <v>197</v>
      </c>
      <c r="C8" s="6">
        <f t="shared" si="0"/>
        <v>110.83</v>
      </c>
      <c r="D8" s="6">
        <v>110.83</v>
      </c>
      <c r="E8" s="6"/>
      <c r="F8" s="6"/>
      <c r="G8" s="6"/>
      <c r="H8" s="6"/>
    </row>
    <row r="9" spans="1:8" ht="23.25" customHeight="1">
      <c r="A9" s="27">
        <v>20827</v>
      </c>
      <c r="B9" s="27" t="s">
        <v>198</v>
      </c>
      <c r="C9" s="6">
        <f t="shared" si="0"/>
        <v>5.11</v>
      </c>
      <c r="D9" s="6">
        <v>5.11</v>
      </c>
      <c r="E9" s="6"/>
      <c r="F9" s="6"/>
      <c r="G9" s="6"/>
      <c r="H9" s="6"/>
    </row>
    <row r="10" spans="1:8" ht="23.25" customHeight="1">
      <c r="A10" s="27">
        <v>2082701</v>
      </c>
      <c r="B10" s="27" t="s">
        <v>199</v>
      </c>
      <c r="C10" s="6">
        <f t="shared" si="0"/>
        <v>0.12</v>
      </c>
      <c r="D10" s="6">
        <v>0.12</v>
      </c>
      <c r="E10" s="6"/>
      <c r="F10" s="6"/>
      <c r="G10" s="6"/>
      <c r="H10" s="6"/>
    </row>
    <row r="11" spans="1:8" ht="23.25" customHeight="1">
      <c r="A11" s="27">
        <v>2082702</v>
      </c>
      <c r="B11" s="27" t="s">
        <v>200</v>
      </c>
      <c r="C11" s="6">
        <f t="shared" si="0"/>
        <v>1.11</v>
      </c>
      <c r="D11" s="6">
        <v>1.11</v>
      </c>
      <c r="E11" s="6"/>
      <c r="F11" s="6"/>
      <c r="G11" s="6"/>
      <c r="H11" s="6"/>
    </row>
    <row r="12" spans="1:8" ht="23.25" customHeight="1">
      <c r="A12" s="27">
        <v>2082703</v>
      </c>
      <c r="B12" s="27" t="s">
        <v>201</v>
      </c>
      <c r="C12" s="6">
        <f t="shared" si="0"/>
        <v>3.88</v>
      </c>
      <c r="D12" s="6">
        <v>3.88</v>
      </c>
      <c r="E12" s="6"/>
      <c r="F12" s="6"/>
      <c r="G12" s="6"/>
      <c r="H12" s="6"/>
    </row>
    <row r="13" spans="1:8" ht="23.25" customHeight="1">
      <c r="A13" s="27">
        <v>210</v>
      </c>
      <c r="B13" s="27" t="s">
        <v>208</v>
      </c>
      <c r="C13" s="6">
        <f t="shared" si="0"/>
        <v>1534.8400000000001</v>
      </c>
      <c r="D13" s="6">
        <v>908.49</v>
      </c>
      <c r="E13" s="6">
        <v>626.35</v>
      </c>
      <c r="F13" s="6"/>
      <c r="G13" s="6"/>
      <c r="H13" s="6"/>
    </row>
    <row r="14" spans="1:8" ht="23.25" customHeight="1">
      <c r="A14" s="27">
        <v>21001</v>
      </c>
      <c r="B14" s="27" t="s">
        <v>209</v>
      </c>
      <c r="C14" s="6">
        <f t="shared" si="0"/>
        <v>1330.47</v>
      </c>
      <c r="D14" s="6">
        <v>849.88</v>
      </c>
      <c r="E14" s="6">
        <v>480.59</v>
      </c>
      <c r="F14" s="6"/>
      <c r="G14" s="6"/>
      <c r="H14" s="6"/>
    </row>
    <row r="15" spans="1:8" ht="23.25" customHeight="1">
      <c r="A15" s="28">
        <v>2100101</v>
      </c>
      <c r="B15" s="28" t="s">
        <v>202</v>
      </c>
      <c r="C15" s="6">
        <f t="shared" si="0"/>
        <v>1058.07</v>
      </c>
      <c r="D15" s="6">
        <v>849.88</v>
      </c>
      <c r="E15" s="6">
        <v>208.19</v>
      </c>
      <c r="F15" s="6"/>
      <c r="G15" s="6"/>
      <c r="H15" s="6"/>
    </row>
    <row r="16" spans="1:8" ht="23.25" customHeight="1">
      <c r="A16" s="28">
        <v>2100102</v>
      </c>
      <c r="B16" s="28" t="s">
        <v>207</v>
      </c>
      <c r="C16" s="6">
        <f t="shared" si="0"/>
        <v>200</v>
      </c>
      <c r="D16" s="6"/>
      <c r="E16" s="6">
        <v>200</v>
      </c>
      <c r="F16" s="6"/>
      <c r="G16" s="6"/>
      <c r="H16" s="6"/>
    </row>
    <row r="17" spans="1:8" ht="23.25" customHeight="1">
      <c r="A17" s="27">
        <v>2100199</v>
      </c>
      <c r="B17" s="27" t="s">
        <v>210</v>
      </c>
      <c r="C17" s="6">
        <f t="shared" si="0"/>
        <v>72.4</v>
      </c>
      <c r="D17" s="6"/>
      <c r="E17" s="6">
        <v>72.4</v>
      </c>
      <c r="F17" s="6"/>
      <c r="G17" s="6"/>
      <c r="H17" s="6"/>
    </row>
    <row r="18" spans="1:8" ht="23.25" customHeight="1">
      <c r="A18" s="27">
        <v>21004</v>
      </c>
      <c r="B18" s="27" t="s">
        <v>211</v>
      </c>
      <c r="C18" s="6">
        <f t="shared" si="0"/>
        <v>93.76</v>
      </c>
      <c r="D18" s="6"/>
      <c r="E18" s="6">
        <v>93.76</v>
      </c>
      <c r="F18" s="6"/>
      <c r="G18" s="6"/>
      <c r="H18" s="6"/>
    </row>
    <row r="19" spans="1:8" ht="23.25" customHeight="1">
      <c r="A19" s="27">
        <v>2100409</v>
      </c>
      <c r="B19" s="27" t="s">
        <v>212</v>
      </c>
      <c r="C19" s="6">
        <f t="shared" si="0"/>
        <v>93.76</v>
      </c>
      <c r="D19" s="6"/>
      <c r="E19" s="6">
        <v>93.76</v>
      </c>
      <c r="F19" s="6"/>
      <c r="G19" s="6"/>
      <c r="H19" s="6"/>
    </row>
    <row r="20" spans="1:8" ht="23.25" customHeight="1">
      <c r="A20" s="27">
        <v>21007</v>
      </c>
      <c r="B20" s="27" t="s">
        <v>213</v>
      </c>
      <c r="C20" s="6">
        <f t="shared" si="0"/>
        <v>12</v>
      </c>
      <c r="D20" s="6"/>
      <c r="E20" s="6">
        <v>12</v>
      </c>
      <c r="F20" s="6"/>
      <c r="G20" s="6"/>
      <c r="H20" s="6"/>
    </row>
    <row r="21" spans="1:8" ht="23.25" customHeight="1">
      <c r="A21" s="27">
        <v>2100799</v>
      </c>
      <c r="B21" s="27" t="s">
        <v>214</v>
      </c>
      <c r="C21" s="6">
        <f t="shared" si="0"/>
        <v>12</v>
      </c>
      <c r="D21" s="6"/>
      <c r="E21" s="6">
        <v>12</v>
      </c>
      <c r="F21" s="6"/>
      <c r="G21" s="6"/>
      <c r="H21" s="6"/>
    </row>
    <row r="22" spans="1:8" ht="23.25" customHeight="1">
      <c r="A22" s="27">
        <v>21011</v>
      </c>
      <c r="B22" s="27" t="s">
        <v>203</v>
      </c>
      <c r="C22" s="6">
        <f t="shared" si="0"/>
        <v>58.61</v>
      </c>
      <c r="D22" s="6">
        <v>58.61</v>
      </c>
      <c r="E22" s="6"/>
      <c r="F22" s="6"/>
      <c r="G22" s="6"/>
      <c r="H22" s="6"/>
    </row>
    <row r="23" spans="1:8" ht="23.25" customHeight="1">
      <c r="A23" s="27">
        <v>2101101</v>
      </c>
      <c r="B23" s="27" t="s">
        <v>203</v>
      </c>
      <c r="C23" s="6">
        <f t="shared" si="0"/>
        <v>44.33</v>
      </c>
      <c r="D23" s="47">
        <v>44.33</v>
      </c>
      <c r="E23" s="6"/>
      <c r="F23" s="6"/>
      <c r="G23" s="6"/>
      <c r="H23" s="6"/>
    </row>
    <row r="24" spans="1:8" ht="23.25" customHeight="1">
      <c r="A24" s="27">
        <v>2101103</v>
      </c>
      <c r="B24" s="27" t="s">
        <v>204</v>
      </c>
      <c r="C24" s="6">
        <f t="shared" si="0"/>
        <v>14.28</v>
      </c>
      <c r="D24" s="47">
        <v>14.28</v>
      </c>
      <c r="E24" s="6"/>
      <c r="F24" s="6"/>
      <c r="G24" s="6"/>
      <c r="H24" s="6"/>
    </row>
    <row r="25" spans="1:8" ht="23.25" customHeight="1">
      <c r="A25" s="27">
        <v>21013</v>
      </c>
      <c r="B25" s="27" t="s">
        <v>215</v>
      </c>
      <c r="C25" s="6">
        <f t="shared" si="0"/>
        <v>40</v>
      </c>
      <c r="D25" s="17"/>
      <c r="E25" s="47">
        <v>40</v>
      </c>
      <c r="F25" s="6"/>
      <c r="G25" s="6"/>
      <c r="H25" s="6"/>
    </row>
    <row r="26" spans="1:8" ht="23.25" customHeight="1">
      <c r="A26" s="27">
        <v>2101302</v>
      </c>
      <c r="B26" s="27" t="s">
        <v>216</v>
      </c>
      <c r="C26" s="6">
        <f t="shared" si="0"/>
        <v>40</v>
      </c>
      <c r="D26" s="17"/>
      <c r="E26" s="47">
        <v>40</v>
      </c>
      <c r="F26" s="6"/>
      <c r="G26" s="6"/>
      <c r="H26" s="6"/>
    </row>
    <row r="27" spans="1:8" ht="23.25" customHeight="1">
      <c r="A27" s="27">
        <v>221</v>
      </c>
      <c r="B27" s="27" t="s">
        <v>205</v>
      </c>
      <c r="C27" s="6">
        <f t="shared" si="0"/>
        <v>65.41</v>
      </c>
      <c r="D27" s="47">
        <v>65.41</v>
      </c>
      <c r="E27" s="6"/>
      <c r="F27" s="6"/>
      <c r="G27" s="6"/>
      <c r="H27" s="6"/>
    </row>
    <row r="28" spans="1:8" ht="23.25" customHeight="1">
      <c r="A28" s="27">
        <v>22102</v>
      </c>
      <c r="B28" s="27" t="s">
        <v>206</v>
      </c>
      <c r="C28" s="6">
        <f t="shared" si="0"/>
        <v>65.41</v>
      </c>
      <c r="D28" s="47">
        <v>65.41</v>
      </c>
      <c r="E28" s="6"/>
      <c r="F28" s="6"/>
      <c r="G28" s="6"/>
      <c r="H28" s="6"/>
    </row>
    <row r="29" spans="1:8" ht="23.25" customHeight="1">
      <c r="A29" s="27">
        <v>2210201</v>
      </c>
      <c r="B29" s="27" t="s">
        <v>206</v>
      </c>
      <c r="C29" s="6">
        <f t="shared" si="0"/>
        <v>65.41</v>
      </c>
      <c r="D29" s="47">
        <v>65.41</v>
      </c>
      <c r="E29" s="6"/>
      <c r="F29" s="6"/>
      <c r="G29" s="6"/>
      <c r="H29" s="6"/>
    </row>
    <row r="30" spans="1:8" ht="23.25" customHeight="1">
      <c r="A30" s="72" t="s">
        <v>78</v>
      </c>
      <c r="B30" s="72"/>
      <c r="C30" s="6">
        <f t="shared" si="0"/>
        <v>1718.29</v>
      </c>
      <c r="D30" s="6">
        <f>D27+D13+D5</f>
        <v>1091.94</v>
      </c>
      <c r="E30" s="6">
        <f>E27+E13+E5</f>
        <v>626.35</v>
      </c>
      <c r="F30" s="6"/>
      <c r="G30" s="6"/>
      <c r="H30" s="6"/>
    </row>
  </sheetData>
  <sheetProtection/>
  <mergeCells count="4">
    <mergeCell ref="B1:H1"/>
    <mergeCell ref="G2:H2"/>
    <mergeCell ref="A3:B3"/>
    <mergeCell ref="A30:B30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银座电子专业制作</cp:lastModifiedBy>
  <cp:lastPrinted>2019-01-29T07:59:24Z</cp:lastPrinted>
  <dcterms:created xsi:type="dcterms:W3CDTF">2006-09-13T11:21:51Z</dcterms:created>
  <dcterms:modified xsi:type="dcterms:W3CDTF">2019-01-29T08:00:56Z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