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firstSheet="2" activeTab="4"/>
  </bookViews>
  <sheets>
    <sheet name="EwJ3Pc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<sst xmlns="http://schemas.openxmlformats.org/spreadsheetml/2006/main" count="303" uniqueCount="205">
  <si>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</si>
  <si>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</si>
  <si>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</si>
  <si>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</si>
  <si>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</si>
  <si>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</si>
  <si>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</si>
  <si>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</si>
  <si>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</si>
  <si>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</si>
  <si>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</si>
  <si>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</si>
  <si>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</si>
  <si>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</si>
  <si>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</si>
  <si>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</si>
  <si>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</si>
  <si>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</si>
  <si>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</si>
  <si>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</si>
  <si>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</si>
  <si>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</si>
  <si>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</si>
  <si>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</si>
  <si>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</si>
  <si>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</si>
  <si>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   行政运行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</si>
  <si>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</si>
  <si>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</si>
  <si>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人员经费</t>
  </si>
  <si>
    <t>公用经费</t>
  </si>
  <si>
    <t>工资福利支出</t>
  </si>
  <si>
    <t>基本工资</t>
  </si>
  <si>
    <t xml:space="preserve"> 津贴补贴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</si>
  <si>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</si>
  <si>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</si>
  <si>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</si>
  <si>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</si>
  <si>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</si>
  <si>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</si>
  <si>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</si>
  <si>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</si>
  <si>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</si>
  <si>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</si>
  <si>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</si>
  <si>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</si>
  <si>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</si>
  <si>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</si>
  <si>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</si>
  <si>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</si>
  <si>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</si>
  <si>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</si>
  <si>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</si>
  <si>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</si>
  <si>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</si>
  <si>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</si>
  <si>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</si>
  <si>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</si>
  <si>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</si>
  <si>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</si>
  <si>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</si>
  <si>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</si>
  <si>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</si>
  <si>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</si>
  <si>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</si>
  <si>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</si>
  <si>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</si>
  <si>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</si>
  <si>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</si>
  <si>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</si>
  <si>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</si>
  <si>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</si>
  <si>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</si>
  <si>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</si>
  <si>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</si>
  <si>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</si>
  <si>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</si>
  <si>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</si>
  <si>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</si>
  <si>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表1：</t>
  </si>
  <si>
    <t>表2：</t>
  </si>
  <si>
    <t>表3：</t>
  </si>
  <si>
    <t>表4：</t>
  </si>
  <si>
    <t>表5：</t>
  </si>
  <si>
    <t>表6：</t>
  </si>
  <si>
    <t>表7：</t>
  </si>
  <si>
    <t>表8：</t>
  </si>
  <si>
    <t>2017年预算数</t>
  </si>
  <si>
    <t>（四）公共安全支出</t>
  </si>
  <si>
    <t>公共安全支出</t>
  </si>
  <si>
    <t>法院</t>
  </si>
  <si>
    <t>其他法院支出</t>
  </si>
  <si>
    <t>社会保障就业支出</t>
  </si>
  <si>
    <t>医疗卫生与计划生育支出</t>
  </si>
  <si>
    <t>医疗保障</t>
  </si>
  <si>
    <t>住房保障支出</t>
  </si>
  <si>
    <t>住房改革支出</t>
  </si>
  <si>
    <t>其他社会保障缴费</t>
  </si>
  <si>
    <t>水费</t>
  </si>
  <si>
    <t>电费</t>
  </si>
  <si>
    <t>邮电费</t>
  </si>
  <si>
    <t>差旅费</t>
  </si>
  <si>
    <t>培训费</t>
  </si>
  <si>
    <t>工会经费</t>
  </si>
  <si>
    <t>福利费</t>
  </si>
  <si>
    <t>公务用车运行性维护费</t>
  </si>
  <si>
    <t>其他商品和服务支出</t>
  </si>
  <si>
    <t>公务接待费</t>
  </si>
  <si>
    <t>机关事业单位基本养老保险缴费支出</t>
  </si>
  <si>
    <t>住房公积金</t>
  </si>
  <si>
    <t>行政单位医疗</t>
  </si>
  <si>
    <t>退休住院护工费</t>
  </si>
  <si>
    <t>离退休公用经费</t>
  </si>
  <si>
    <t>无</t>
  </si>
  <si>
    <t>公共安全支出</t>
  </si>
  <si>
    <t>法院</t>
  </si>
  <si>
    <t>其他法院支出</t>
  </si>
  <si>
    <t>社会保障和就业支出</t>
  </si>
  <si>
    <t>医疗卫生与计划生育支出</t>
  </si>
  <si>
    <t>住房保障支出</t>
  </si>
  <si>
    <t>机关事业单位养老保险缴费支出</t>
  </si>
  <si>
    <t>行政单位医疗</t>
  </si>
  <si>
    <t>住房公积金</t>
  </si>
  <si>
    <t>合计</t>
  </si>
  <si>
    <t>退休费</t>
  </si>
  <si>
    <t>归口管理的行政单位离退休</t>
  </si>
  <si>
    <t>行政事业单位离退休</t>
  </si>
  <si>
    <t>公务员医疗补助</t>
  </si>
  <si>
    <t>伙食费</t>
  </si>
  <si>
    <t>机关事业单位基本养老保险缴费</t>
  </si>
  <si>
    <t>职工基本医疗保险缴费</t>
  </si>
  <si>
    <t>公务员医疗补助缴费</t>
  </si>
  <si>
    <t>其他工资福利支出</t>
  </si>
  <si>
    <t>奖金</t>
  </si>
  <si>
    <t>行政事业单位离退休</t>
  </si>
  <si>
    <t>归口管理的行政单位离退休</t>
  </si>
  <si>
    <t>医疗保障</t>
  </si>
  <si>
    <t>（九）卫生健康支出</t>
  </si>
  <si>
    <t>司法救助（执行救助）</t>
  </si>
  <si>
    <t>工伤、生育保险等</t>
  </si>
  <si>
    <t>会议费</t>
  </si>
  <si>
    <t>电梯运行维护费</t>
  </si>
  <si>
    <t>党建经费</t>
  </si>
  <si>
    <t>通讯补贴、独生子女费、维稳值班补助</t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</si>
  <si>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</si>
  <si>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 xml:space="preserve"> 年预算数</t>
    </r>
  </si>
  <si>
    <t>（八）社会保障就业支出</t>
  </si>
  <si>
    <t>九、卫生健康支出</t>
  </si>
  <si>
    <t>十九、住房保障支出</t>
  </si>
  <si>
    <t>四、公共安全支出</t>
  </si>
  <si>
    <t>八、社会保障就业支出</t>
  </si>
  <si>
    <t>案件执行</t>
  </si>
  <si>
    <t>（一）一般公共服务支出</t>
  </si>
  <si>
    <t>（十九）住房保障支出</t>
  </si>
  <si>
    <t>政府预算经济分类</t>
  </si>
  <si>
    <t>类</t>
  </si>
  <si>
    <t>款</t>
  </si>
  <si>
    <t>机关工资福利支出</t>
  </si>
  <si>
    <t>01</t>
  </si>
  <si>
    <t>工资奖金津补贴</t>
  </si>
  <si>
    <t>03</t>
  </si>
  <si>
    <t>住房公积金</t>
  </si>
  <si>
    <t>99</t>
  </si>
  <si>
    <t>其他工资福利支出</t>
  </si>
  <si>
    <t>502</t>
  </si>
  <si>
    <t>机关商品和服务支出</t>
  </si>
  <si>
    <t>其他商品和服务支出</t>
  </si>
  <si>
    <t>部门预算经济分类</t>
  </si>
  <si>
    <t>02</t>
  </si>
  <si>
    <t>03</t>
  </si>
  <si>
    <t>08</t>
  </si>
  <si>
    <t>10</t>
  </si>
  <si>
    <t>11</t>
  </si>
  <si>
    <t>12</t>
  </si>
  <si>
    <t>社会保障缴费</t>
  </si>
  <si>
    <t>01</t>
  </si>
  <si>
    <t>06</t>
  </si>
  <si>
    <t>商品和服务支出</t>
  </si>
  <si>
    <t>05</t>
  </si>
  <si>
    <t>07</t>
  </si>
  <si>
    <t>15</t>
  </si>
  <si>
    <r>
      <t>0</t>
    </r>
    <r>
      <rPr>
        <sz val="11"/>
        <color indexed="8"/>
        <rFont val="宋体"/>
        <family val="0"/>
      </rPr>
      <t>2</t>
    </r>
  </si>
  <si>
    <t>办公经费</t>
  </si>
  <si>
    <t>28</t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</si>
  <si>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</si>
  <si>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6</t>
    </r>
  </si>
  <si>
    <t>29</t>
  </si>
  <si>
    <r>
      <t>1</t>
    </r>
    <r>
      <rPr>
        <sz val="10.5"/>
        <color indexed="8"/>
        <rFont val="宋体"/>
        <family val="0"/>
      </rPr>
      <t>6</t>
    </r>
  </si>
  <si>
    <r>
      <t>1</t>
    </r>
    <r>
      <rPr>
        <sz val="10.5"/>
        <color indexed="8"/>
        <rFont val="宋体"/>
        <family val="0"/>
      </rPr>
      <t>7</t>
    </r>
  </si>
  <si>
    <r>
      <t>3</t>
    </r>
    <r>
      <rPr>
        <sz val="10.5"/>
        <color indexed="8"/>
        <rFont val="宋体"/>
        <family val="0"/>
      </rPr>
      <t>1</t>
    </r>
  </si>
  <si>
    <r>
      <t>9</t>
    </r>
    <r>
      <rPr>
        <sz val="10.5"/>
        <color indexed="8"/>
        <rFont val="宋体"/>
        <family val="0"/>
      </rPr>
      <t>9</t>
    </r>
  </si>
  <si>
    <r>
      <t>0</t>
    </r>
    <r>
      <rPr>
        <sz val="11"/>
        <color indexed="8"/>
        <rFont val="宋体"/>
        <family val="0"/>
      </rPr>
      <t>8</t>
    </r>
  </si>
  <si>
    <r>
      <t>9</t>
    </r>
    <r>
      <rPr>
        <sz val="11"/>
        <color indexed="8"/>
        <rFont val="宋体"/>
        <family val="0"/>
      </rPr>
      <t>9</t>
    </r>
  </si>
  <si>
    <t>对个人和家庭的补助支</t>
  </si>
  <si>
    <t>对个人和家庭的补助</t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</si>
  <si>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</si>
  <si>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2</t>
    </r>
  </si>
  <si>
    <t>离退休费</t>
  </si>
  <si>
    <t>其他对个人和家庭的补助</t>
  </si>
  <si>
    <t>一般公共预算基本支出表</t>
  </si>
  <si>
    <t xml:space="preserve">    注：1、其他工资福利支出包括：加班费、高海拔工龄折算、按月住房补贴、家属小孩肉价补贴、水电费补贴、独生子女费、烤火防寒费。</t>
  </si>
  <si>
    <t xml:space="preserve">       3、其他对个人和家庭补助支出包括：休假探亲费、未休假补助、维稳值班补助、通讯补贴、独生子女包干经费。</t>
  </si>
  <si>
    <t xml:space="preserve">       2、其他商品服务支出包括离退休人员公用经费、电梯维护费及党建经费。</t>
  </si>
  <si>
    <t xml:space="preserve"> 2018年预算执行数</t>
  </si>
  <si>
    <t>注：2018年本单位无政府性基金预算安排，故本表无数据。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</si>
</sst>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4">
      <c r="A1" s="21" t="s">
        <v>79</v>
      </c>
      <c r="C1" s="1" t="s">
        <v>0</v>
      </c>
    </row>
    <row r="2" spans="1:6" ht="19.5" thickBot="1">
      <c r="A2" s="51" t="s">
        <v>70</v>
      </c>
      <c r="B2" s="52"/>
      <c r="C2" s="14"/>
      <c r="D2" s="14"/>
      <c r="E2" s="50" t="s">
        <v>69</v>
      </c>
      <c r="F2" s="50"/>
    </row>
    <row r="3" spans="1:6" ht="21" customHeight="1">
      <c r="A3" s="47" t="s">
        <v>1</v>
      </c>
      <c r="B3" s="48"/>
      <c r="C3" s="47" t="s">
        <v>2</v>
      </c>
      <c r="D3" s="49"/>
      <c r="E3" s="49"/>
      <c r="F3" s="48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v>3576.65</v>
      </c>
      <c r="C5" s="10" t="s">
        <v>9</v>
      </c>
      <c r="D5" s="10">
        <v>3576.65</v>
      </c>
      <c r="E5" s="10">
        <v>3576.65</v>
      </c>
      <c r="F5" s="10">
        <v>0</v>
      </c>
    </row>
    <row r="6" spans="1:6" ht="33.75" customHeight="1">
      <c r="A6" s="17" t="s">
        <v>10</v>
      </c>
      <c r="B6" s="18">
        <v>3576.65</v>
      </c>
      <c r="C6" s="35" t="s">
        <v>152</v>
      </c>
      <c r="D6" s="10">
        <v>0</v>
      </c>
      <c r="E6" s="10">
        <v>0</v>
      </c>
      <c r="F6" s="10">
        <v>0</v>
      </c>
    </row>
    <row r="7" spans="1:6" ht="33.75" customHeight="1">
      <c r="A7" s="17" t="s">
        <v>11</v>
      </c>
      <c r="B7" s="18">
        <v>0</v>
      </c>
      <c r="C7" s="17" t="s">
        <v>12</v>
      </c>
      <c r="D7" s="10">
        <v>0</v>
      </c>
      <c r="E7" s="10">
        <v>0</v>
      </c>
      <c r="F7" s="10">
        <v>0</v>
      </c>
    </row>
    <row r="8" spans="1:6" ht="33.75" customHeight="1">
      <c r="A8" s="17"/>
      <c r="B8" s="18"/>
      <c r="C8" s="17" t="s">
        <v>13</v>
      </c>
      <c r="D8" s="10">
        <v>0</v>
      </c>
      <c r="E8" s="10">
        <v>0</v>
      </c>
      <c r="F8" s="10">
        <v>0</v>
      </c>
    </row>
    <row r="9" spans="1:6" ht="33.75" customHeight="1">
      <c r="A9" s="17" t="s">
        <v>14</v>
      </c>
      <c r="B9" s="18">
        <v>0</v>
      </c>
      <c r="C9" s="23" t="s">
        <v>88</v>
      </c>
      <c r="D9" s="10">
        <v>2892.28</v>
      </c>
      <c r="E9" s="10">
        <v>2892.28</v>
      </c>
      <c r="F9" s="10">
        <v>0</v>
      </c>
    </row>
    <row r="10" spans="1:6" ht="33.75" customHeight="1">
      <c r="A10" s="17" t="s">
        <v>10</v>
      </c>
      <c r="B10" s="18">
        <v>0</v>
      </c>
      <c r="C10" s="35" t="s">
        <v>146</v>
      </c>
      <c r="D10" s="10">
        <v>321.82</v>
      </c>
      <c r="E10" s="10">
        <v>321.82</v>
      </c>
      <c r="F10" s="10">
        <v>0</v>
      </c>
    </row>
    <row r="11" spans="1:6" ht="33.75" customHeight="1">
      <c r="A11" s="17" t="s">
        <v>11</v>
      </c>
      <c r="B11" s="18">
        <v>0</v>
      </c>
      <c r="C11" s="35" t="s">
        <v>137</v>
      </c>
      <c r="D11" s="10">
        <v>174.97</v>
      </c>
      <c r="E11" s="10">
        <v>174.97</v>
      </c>
      <c r="F11" s="10">
        <v>0</v>
      </c>
    </row>
    <row r="12" spans="1:6" ht="33.75" customHeight="1">
      <c r="A12" s="18"/>
      <c r="B12" s="18"/>
      <c r="C12" s="35" t="s">
        <v>153</v>
      </c>
      <c r="D12" s="10">
        <v>187.58</v>
      </c>
      <c r="E12" s="10">
        <v>187.58</v>
      </c>
      <c r="F12" s="10">
        <v>0</v>
      </c>
    </row>
    <row r="13" spans="1:6" ht="33.75" customHeight="1">
      <c r="A13" s="18"/>
      <c r="B13" s="18"/>
      <c r="C13" s="17" t="s">
        <v>16</v>
      </c>
      <c r="D13" s="10">
        <v>0</v>
      </c>
      <c r="E13" s="10">
        <v>0</v>
      </c>
      <c r="F13" s="10">
        <v>0</v>
      </c>
    </row>
    <row r="14" spans="1:6" ht="33.75" customHeight="1">
      <c r="A14" s="18"/>
      <c r="B14" s="18"/>
      <c r="C14" s="18"/>
      <c r="D14" s="10"/>
      <c r="E14" s="10"/>
      <c r="F14" s="10"/>
    </row>
    <row r="15" spans="1:6" ht="33.75" customHeight="1">
      <c r="A15" s="18" t="s">
        <v>17</v>
      </c>
      <c r="B15" s="18">
        <v>3576.65</v>
      </c>
      <c r="C15" s="18" t="s">
        <v>18</v>
      </c>
      <c r="D15" s="10">
        <v>3576.65</v>
      </c>
      <c r="E15" s="10">
        <v>3576.65</v>
      </c>
      <c r="F15" s="10">
        <v>0</v>
      </c>
    </row>
    <row r="16" ht="24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7.57421875" style="0" customWidth="1"/>
    <col min="2" max="2" width="16.281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21" t="s">
        <v>80</v>
      </c>
      <c r="B1" s="15"/>
      <c r="C1" s="16" t="s">
        <v>28</v>
      </c>
      <c r="D1" s="15"/>
      <c r="E1" s="15"/>
      <c r="F1" s="15"/>
    </row>
    <row r="2" spans="1:6" ht="16.5" customHeight="1">
      <c r="A2" s="53" t="s">
        <v>71</v>
      </c>
      <c r="B2" s="54"/>
      <c r="C2" s="54"/>
      <c r="D2" s="54"/>
      <c r="E2" s="54"/>
      <c r="F2" s="54"/>
    </row>
    <row r="3" spans="1:6" ht="33.75" customHeight="1">
      <c r="A3" s="57" t="s">
        <v>19</v>
      </c>
      <c r="B3" s="57"/>
      <c r="C3" s="57" t="s">
        <v>87</v>
      </c>
      <c r="D3" s="57"/>
      <c r="E3" s="57"/>
      <c r="F3" s="57" t="s">
        <v>20</v>
      </c>
    </row>
    <row r="4" spans="1:6" ht="30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57"/>
    </row>
    <row r="5" spans="1:6" ht="30" customHeight="1">
      <c r="A5" s="10">
        <v>204</v>
      </c>
      <c r="B5" s="10" t="s">
        <v>89</v>
      </c>
      <c r="C5" s="31">
        <v>2892.28</v>
      </c>
      <c r="D5" s="10">
        <v>2388.28</v>
      </c>
      <c r="E5" s="10">
        <v>504</v>
      </c>
      <c r="F5" s="10"/>
    </row>
    <row r="6" spans="1:6" ht="30" customHeight="1">
      <c r="A6" s="10">
        <v>20405</v>
      </c>
      <c r="B6" s="10" t="s">
        <v>90</v>
      </c>
      <c r="C6" s="10">
        <v>2892.28</v>
      </c>
      <c r="D6" s="10">
        <v>2388.28</v>
      </c>
      <c r="E6" s="10">
        <v>504</v>
      </c>
      <c r="F6" s="10"/>
    </row>
    <row r="7" spans="1:6" ht="30" customHeight="1">
      <c r="A7" s="10">
        <v>2040501</v>
      </c>
      <c r="B7" s="10" t="s">
        <v>26</v>
      </c>
      <c r="C7" s="10">
        <v>2538.28</v>
      </c>
      <c r="D7" s="10">
        <v>2388.28</v>
      </c>
      <c r="E7" s="10">
        <v>150</v>
      </c>
      <c r="F7" s="10"/>
    </row>
    <row r="8" spans="1:6" ht="30" customHeight="1">
      <c r="A8" s="10">
        <v>2040505</v>
      </c>
      <c r="B8" s="32" t="s">
        <v>138</v>
      </c>
      <c r="C8" s="10">
        <v>50</v>
      </c>
      <c r="D8" s="10">
        <v>0</v>
      </c>
      <c r="E8" s="10">
        <v>50</v>
      </c>
      <c r="F8" s="10"/>
    </row>
    <row r="9" spans="1:6" ht="30" customHeight="1">
      <c r="A9" s="10">
        <v>2040599</v>
      </c>
      <c r="B9" s="10" t="s">
        <v>91</v>
      </c>
      <c r="C9" s="10">
        <v>304</v>
      </c>
      <c r="D9" s="10">
        <v>0</v>
      </c>
      <c r="E9" s="10">
        <v>304</v>
      </c>
      <c r="F9" s="10"/>
    </row>
    <row r="10" spans="1:6" ht="30" customHeight="1">
      <c r="A10" s="10">
        <v>208</v>
      </c>
      <c r="B10" s="10" t="s">
        <v>92</v>
      </c>
      <c r="C10" s="10">
        <v>321.82</v>
      </c>
      <c r="D10" s="10">
        <v>321.82</v>
      </c>
      <c r="E10" s="10">
        <v>0</v>
      </c>
      <c r="F10" s="10"/>
    </row>
    <row r="11" spans="1:6" ht="30" customHeight="1">
      <c r="A11" s="10">
        <v>20805</v>
      </c>
      <c r="B11" s="10" t="s">
        <v>126</v>
      </c>
      <c r="C11" s="10">
        <v>321.82</v>
      </c>
      <c r="D11" s="10">
        <v>321.82</v>
      </c>
      <c r="E11" s="10">
        <v>0</v>
      </c>
      <c r="F11" s="10"/>
    </row>
    <row r="12" spans="1:6" ht="30" customHeight="1">
      <c r="A12" s="10">
        <v>2080504</v>
      </c>
      <c r="B12" s="10" t="s">
        <v>125</v>
      </c>
      <c r="C12" s="10">
        <v>3.7</v>
      </c>
      <c r="D12" s="10">
        <v>3.7</v>
      </c>
      <c r="E12" s="10">
        <v>0</v>
      </c>
      <c r="F12" s="10"/>
    </row>
    <row r="13" spans="1:6" ht="30" customHeight="1">
      <c r="A13" s="10">
        <v>2080505</v>
      </c>
      <c r="B13" s="10" t="s">
        <v>108</v>
      </c>
      <c r="C13" s="10">
        <v>318.12</v>
      </c>
      <c r="D13" s="10">
        <v>318.12</v>
      </c>
      <c r="E13" s="10">
        <v>0</v>
      </c>
      <c r="F13" s="10"/>
    </row>
    <row r="14" spans="1:6" ht="30" customHeight="1">
      <c r="A14" s="10">
        <v>210</v>
      </c>
      <c r="B14" s="10" t="s">
        <v>93</v>
      </c>
      <c r="C14" s="10">
        <v>174.97</v>
      </c>
      <c r="D14" s="10">
        <v>174.97</v>
      </c>
      <c r="E14" s="10">
        <v>0</v>
      </c>
      <c r="F14" s="10"/>
    </row>
    <row r="15" spans="1:6" ht="30" customHeight="1">
      <c r="A15" s="10">
        <v>21011</v>
      </c>
      <c r="B15" s="10" t="s">
        <v>94</v>
      </c>
      <c r="C15" s="10">
        <v>174.97</v>
      </c>
      <c r="D15" s="10">
        <v>174.97</v>
      </c>
      <c r="E15" s="10">
        <v>0</v>
      </c>
      <c r="F15" s="10"/>
    </row>
    <row r="16" spans="1:6" ht="30" customHeight="1">
      <c r="A16" s="10">
        <v>2101101</v>
      </c>
      <c r="B16" s="10" t="s">
        <v>110</v>
      </c>
      <c r="C16" s="10">
        <v>127.25</v>
      </c>
      <c r="D16" s="10">
        <v>127.25</v>
      </c>
      <c r="E16" s="10">
        <v>0</v>
      </c>
      <c r="F16" s="10"/>
    </row>
    <row r="17" spans="1:6" ht="30" customHeight="1">
      <c r="A17" s="10">
        <v>2101103</v>
      </c>
      <c r="B17" s="10" t="s">
        <v>127</v>
      </c>
      <c r="C17" s="10">
        <v>47.72</v>
      </c>
      <c r="D17" s="10">
        <v>47.72</v>
      </c>
      <c r="E17" s="10">
        <v>0</v>
      </c>
      <c r="F17" s="10"/>
    </row>
    <row r="18" spans="1:6" ht="30" customHeight="1">
      <c r="A18" s="10">
        <v>221</v>
      </c>
      <c r="B18" s="10" t="s">
        <v>95</v>
      </c>
      <c r="C18" s="10">
        <v>187.58</v>
      </c>
      <c r="D18" s="10">
        <v>187.58</v>
      </c>
      <c r="E18" s="10">
        <v>0</v>
      </c>
      <c r="F18" s="10"/>
    </row>
    <row r="19" spans="1:6" ht="30" customHeight="1">
      <c r="A19" s="10">
        <v>22102</v>
      </c>
      <c r="B19" s="10" t="s">
        <v>96</v>
      </c>
      <c r="C19" s="10">
        <v>187.58</v>
      </c>
      <c r="D19" s="10">
        <v>187.58</v>
      </c>
      <c r="E19" s="10">
        <v>0</v>
      </c>
      <c r="F19" s="10"/>
    </row>
    <row r="20" spans="1:6" ht="30" customHeight="1">
      <c r="A20" s="10">
        <v>2210201</v>
      </c>
      <c r="B20" s="10" t="s">
        <v>109</v>
      </c>
      <c r="C20" s="10">
        <v>187.58</v>
      </c>
      <c r="D20" s="10">
        <v>187.58</v>
      </c>
      <c r="E20" s="10">
        <v>0</v>
      </c>
      <c r="F20" s="10"/>
    </row>
    <row r="21" spans="1:6" ht="30" customHeight="1">
      <c r="A21" s="10" t="s">
        <v>5</v>
      </c>
      <c r="B21" s="10" t="s">
        <v>15</v>
      </c>
      <c r="C21" s="10">
        <v>3576.65</v>
      </c>
      <c r="D21" s="10">
        <v>3072.65</v>
      </c>
      <c r="E21" s="10">
        <v>504</v>
      </c>
      <c r="F21" s="10"/>
    </row>
    <row r="22" spans="1:6" ht="13.5">
      <c r="A22" s="55" t="s">
        <v>27</v>
      </c>
      <c r="B22" s="56"/>
      <c r="C22" s="56"/>
      <c r="D22" s="56"/>
      <c r="E22" s="56"/>
      <c r="F22" s="56"/>
    </row>
  </sheetData>
  <sheetProtection/>
  <mergeCells count="5">
    <mergeCell ref="A2:F2"/>
    <mergeCell ref="A22:F2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A40" sqref="A40:J40"/>
    </sheetView>
  </sheetViews>
  <sheetFormatPr defaultColWidth="9.140625" defaultRowHeight="15"/>
  <cols>
    <col min="1" max="1" width="4.7109375" style="0" customWidth="1"/>
    <col min="2" max="2" width="4.00390625" style="0" customWidth="1"/>
    <col min="3" max="4" width="12.28125" style="0" customWidth="1"/>
    <col min="5" max="5" width="5.00390625" style="0" customWidth="1"/>
    <col min="6" max="6" width="5.8515625" style="0" customWidth="1"/>
    <col min="7" max="7" width="13.00390625" style="0" customWidth="1"/>
    <col min="8" max="8" width="9.28125" style="0" customWidth="1"/>
    <col min="9" max="9" width="8.8515625" style="0" customWidth="1"/>
    <col min="10" max="10" width="14.00390625" style="0" customWidth="1"/>
  </cols>
  <sheetData>
    <row r="1" spans="1:10" ht="30" customHeight="1">
      <c r="A1" s="58" t="s">
        <v>81</v>
      </c>
      <c r="B1" s="58"/>
      <c r="C1" s="58" t="s">
        <v>199</v>
      </c>
      <c r="D1" s="58"/>
      <c r="E1" s="58"/>
      <c r="F1" s="58"/>
      <c r="G1" s="58"/>
      <c r="H1" s="58"/>
      <c r="I1" s="58"/>
      <c r="J1" s="58"/>
    </row>
    <row r="2" spans="5:10" ht="21" customHeight="1">
      <c r="E2" s="3"/>
      <c r="I2" s="54" t="s">
        <v>69</v>
      </c>
      <c r="J2" s="54"/>
    </row>
    <row r="3" spans="1:10" ht="21" customHeight="1">
      <c r="A3" s="62" t="s">
        <v>154</v>
      </c>
      <c r="B3" s="62"/>
      <c r="C3" s="62"/>
      <c r="D3" s="62"/>
      <c r="E3" s="62" t="s">
        <v>167</v>
      </c>
      <c r="F3" s="62"/>
      <c r="G3" s="62"/>
      <c r="H3" s="62"/>
      <c r="I3" s="62"/>
      <c r="J3" s="62" t="s">
        <v>20</v>
      </c>
    </row>
    <row r="4" spans="1:10" ht="24" customHeight="1">
      <c r="A4" s="62" t="s">
        <v>21</v>
      </c>
      <c r="B4" s="62"/>
      <c r="C4" s="62" t="s">
        <v>22</v>
      </c>
      <c r="D4" s="62" t="s">
        <v>5</v>
      </c>
      <c r="E4" s="62" t="s">
        <v>21</v>
      </c>
      <c r="F4" s="62"/>
      <c r="G4" s="62" t="s">
        <v>22</v>
      </c>
      <c r="H4" s="62" t="s">
        <v>29</v>
      </c>
      <c r="I4" s="62" t="s">
        <v>30</v>
      </c>
      <c r="J4" s="62"/>
    </row>
    <row r="5" spans="1:10" ht="24" customHeight="1">
      <c r="A5" s="41" t="s">
        <v>155</v>
      </c>
      <c r="B5" s="40" t="s">
        <v>156</v>
      </c>
      <c r="C5" s="62"/>
      <c r="D5" s="62"/>
      <c r="E5" s="40" t="s">
        <v>155</v>
      </c>
      <c r="F5" s="40" t="s">
        <v>156</v>
      </c>
      <c r="G5" s="62"/>
      <c r="H5" s="62"/>
      <c r="I5" s="62"/>
      <c r="J5" s="62"/>
    </row>
    <row r="6" spans="1:10" ht="31.5" customHeight="1">
      <c r="A6" s="39">
        <v>501</v>
      </c>
      <c r="B6" s="43"/>
      <c r="C6" s="42" t="s">
        <v>157</v>
      </c>
      <c r="D6" s="27">
        <v>2594.91</v>
      </c>
      <c r="E6" s="42">
        <v>301</v>
      </c>
      <c r="F6" s="42"/>
      <c r="G6" s="42" t="s">
        <v>31</v>
      </c>
      <c r="H6" s="10">
        <f>SUM(H7:H16)</f>
        <v>2594.9100000000003</v>
      </c>
      <c r="I6" s="10">
        <v>0</v>
      </c>
      <c r="J6" s="10"/>
    </row>
    <row r="7" spans="1:10" ht="24" customHeight="1">
      <c r="A7" s="63"/>
      <c r="B7" s="64" t="s">
        <v>175</v>
      </c>
      <c r="C7" s="65" t="s">
        <v>159</v>
      </c>
      <c r="D7" s="65">
        <f>H7+H9+H8</f>
        <v>1546.49</v>
      </c>
      <c r="E7" s="57"/>
      <c r="F7" s="43" t="s">
        <v>158</v>
      </c>
      <c r="G7" s="42" t="s">
        <v>32</v>
      </c>
      <c r="H7" s="10">
        <v>406.11</v>
      </c>
      <c r="I7" s="10">
        <v>0</v>
      </c>
      <c r="J7" s="10"/>
    </row>
    <row r="8" spans="1:10" ht="24" customHeight="1">
      <c r="A8" s="63"/>
      <c r="B8" s="64"/>
      <c r="C8" s="65"/>
      <c r="D8" s="65"/>
      <c r="E8" s="57"/>
      <c r="F8" s="43" t="s">
        <v>168</v>
      </c>
      <c r="G8" s="10" t="s">
        <v>33</v>
      </c>
      <c r="H8" s="10">
        <v>1023.54</v>
      </c>
      <c r="I8" s="10">
        <v>0</v>
      </c>
      <c r="J8" s="10"/>
    </row>
    <row r="9" spans="1:10" ht="24" customHeight="1">
      <c r="A9" s="63"/>
      <c r="B9" s="64"/>
      <c r="C9" s="65"/>
      <c r="D9" s="65"/>
      <c r="E9" s="57"/>
      <c r="F9" s="43" t="s">
        <v>169</v>
      </c>
      <c r="G9" s="10" t="s">
        <v>133</v>
      </c>
      <c r="H9" s="10">
        <v>116.84</v>
      </c>
      <c r="I9" s="10">
        <v>0</v>
      </c>
      <c r="J9" s="10"/>
    </row>
    <row r="10" spans="1:10" ht="30.75" customHeight="1">
      <c r="A10" s="66"/>
      <c r="B10" s="67" t="s">
        <v>181</v>
      </c>
      <c r="C10" s="68" t="s">
        <v>174</v>
      </c>
      <c r="D10" s="66">
        <f>SUM(H10:H13)</f>
        <v>507.40000000000003</v>
      </c>
      <c r="E10" s="57"/>
      <c r="F10" s="43" t="s">
        <v>170</v>
      </c>
      <c r="G10" s="10" t="s">
        <v>129</v>
      </c>
      <c r="H10" s="10">
        <v>318.12</v>
      </c>
      <c r="I10" s="10">
        <v>0</v>
      </c>
      <c r="J10" s="10"/>
    </row>
    <row r="11" spans="1:10" ht="30.75" customHeight="1">
      <c r="A11" s="66"/>
      <c r="B11" s="63"/>
      <c r="C11" s="66"/>
      <c r="D11" s="66"/>
      <c r="E11" s="57"/>
      <c r="F11" s="43" t="s">
        <v>171</v>
      </c>
      <c r="G11" s="10" t="s">
        <v>130</v>
      </c>
      <c r="H11" s="10">
        <v>127.25</v>
      </c>
      <c r="I11" s="10">
        <v>0</v>
      </c>
      <c r="J11" s="10"/>
    </row>
    <row r="12" spans="1:10" ht="30.75" customHeight="1">
      <c r="A12" s="66"/>
      <c r="B12" s="63"/>
      <c r="C12" s="66"/>
      <c r="D12" s="66"/>
      <c r="E12" s="57"/>
      <c r="F12" s="43" t="s">
        <v>172</v>
      </c>
      <c r="G12" s="10" t="s">
        <v>131</v>
      </c>
      <c r="H12" s="10">
        <v>47.72</v>
      </c>
      <c r="I12" s="10">
        <v>0</v>
      </c>
      <c r="J12" s="10"/>
    </row>
    <row r="13" spans="1:10" ht="30.75" customHeight="1">
      <c r="A13" s="66"/>
      <c r="B13" s="63"/>
      <c r="C13" s="66"/>
      <c r="D13" s="66"/>
      <c r="E13" s="57"/>
      <c r="F13" s="43" t="s">
        <v>173</v>
      </c>
      <c r="G13" s="10" t="s">
        <v>97</v>
      </c>
      <c r="H13" s="10">
        <v>14.31</v>
      </c>
      <c r="I13" s="10">
        <v>0</v>
      </c>
      <c r="J13" s="32" t="s">
        <v>139</v>
      </c>
    </row>
    <row r="14" spans="1:10" ht="30.75" customHeight="1">
      <c r="A14" s="27"/>
      <c r="B14" s="43" t="s">
        <v>160</v>
      </c>
      <c r="C14" s="42" t="s">
        <v>161</v>
      </c>
      <c r="D14" s="27">
        <v>187.58</v>
      </c>
      <c r="E14" s="10"/>
      <c r="F14" s="10">
        <v>13</v>
      </c>
      <c r="G14" s="10" t="s">
        <v>109</v>
      </c>
      <c r="H14" s="10">
        <v>187.58</v>
      </c>
      <c r="I14" s="10">
        <v>0</v>
      </c>
      <c r="J14" s="10"/>
    </row>
    <row r="15" spans="1:10" ht="30.75" customHeight="1">
      <c r="A15" s="66"/>
      <c r="B15" s="64" t="s">
        <v>162</v>
      </c>
      <c r="C15" s="65" t="s">
        <v>163</v>
      </c>
      <c r="D15" s="65">
        <f>H15+H16</f>
        <v>353.44</v>
      </c>
      <c r="E15" s="57"/>
      <c r="F15" s="43" t="s">
        <v>176</v>
      </c>
      <c r="G15" s="10" t="s">
        <v>128</v>
      </c>
      <c r="H15" s="10">
        <v>44.64</v>
      </c>
      <c r="I15" s="10"/>
      <c r="J15" s="10"/>
    </row>
    <row r="16" spans="1:10" ht="30.75" customHeight="1">
      <c r="A16" s="66"/>
      <c r="B16" s="69"/>
      <c r="C16" s="69"/>
      <c r="D16" s="69"/>
      <c r="E16" s="57"/>
      <c r="F16" s="10">
        <v>99</v>
      </c>
      <c r="G16" s="10" t="s">
        <v>132</v>
      </c>
      <c r="H16" s="10">
        <v>308.8</v>
      </c>
      <c r="I16" s="10">
        <v>0</v>
      </c>
      <c r="J16" s="10"/>
    </row>
    <row r="17" spans="1:10" ht="30" customHeight="1">
      <c r="A17" s="39" t="s">
        <v>164</v>
      </c>
      <c r="B17" s="44"/>
      <c r="C17" s="44" t="s">
        <v>165</v>
      </c>
      <c r="D17" s="44">
        <v>407.98</v>
      </c>
      <c r="E17" s="42">
        <v>302</v>
      </c>
      <c r="F17" s="42"/>
      <c r="G17" s="42" t="s">
        <v>177</v>
      </c>
      <c r="H17" s="10">
        <v>0</v>
      </c>
      <c r="I17" s="10">
        <f>SUM(I18:I33)</f>
        <v>407.98</v>
      </c>
      <c r="J17" s="10"/>
    </row>
    <row r="18" spans="1:10" ht="24" customHeight="1">
      <c r="A18" s="66"/>
      <c r="B18" s="66" t="s">
        <v>158</v>
      </c>
      <c r="C18" s="68" t="s">
        <v>182</v>
      </c>
      <c r="D18" s="66">
        <f>SUM(I18:I25)</f>
        <v>233.32</v>
      </c>
      <c r="E18" s="57"/>
      <c r="F18" s="43" t="s">
        <v>175</v>
      </c>
      <c r="G18" s="10" t="s">
        <v>34</v>
      </c>
      <c r="H18" s="10">
        <v>0</v>
      </c>
      <c r="I18" s="10">
        <v>66.89</v>
      </c>
      <c r="J18" s="10"/>
    </row>
    <row r="19" spans="1:10" ht="24" customHeight="1">
      <c r="A19" s="66"/>
      <c r="B19" s="66"/>
      <c r="C19" s="68"/>
      <c r="D19" s="66"/>
      <c r="E19" s="57"/>
      <c r="F19" s="43" t="s">
        <v>168</v>
      </c>
      <c r="G19" s="10" t="s">
        <v>35</v>
      </c>
      <c r="H19" s="10">
        <v>0</v>
      </c>
      <c r="I19" s="10">
        <v>9.05</v>
      </c>
      <c r="J19" s="10"/>
    </row>
    <row r="20" spans="1:10" ht="24" customHeight="1">
      <c r="A20" s="66"/>
      <c r="B20" s="66"/>
      <c r="C20" s="68"/>
      <c r="D20" s="66"/>
      <c r="E20" s="57"/>
      <c r="F20" s="43" t="s">
        <v>178</v>
      </c>
      <c r="G20" s="10" t="s">
        <v>98</v>
      </c>
      <c r="H20" s="10">
        <v>0</v>
      </c>
      <c r="I20" s="10">
        <v>4.01</v>
      </c>
      <c r="J20" s="10"/>
    </row>
    <row r="21" spans="1:10" ht="24" customHeight="1">
      <c r="A21" s="66"/>
      <c r="B21" s="66"/>
      <c r="C21" s="68"/>
      <c r="D21" s="66"/>
      <c r="E21" s="57"/>
      <c r="F21" s="43" t="s">
        <v>176</v>
      </c>
      <c r="G21" s="10" t="s">
        <v>99</v>
      </c>
      <c r="H21" s="10">
        <v>0</v>
      </c>
      <c r="I21" s="10">
        <v>21.7</v>
      </c>
      <c r="J21" s="10"/>
    </row>
    <row r="22" spans="1:10" ht="24" customHeight="1">
      <c r="A22" s="66"/>
      <c r="B22" s="66"/>
      <c r="C22" s="68"/>
      <c r="D22" s="66"/>
      <c r="E22" s="57"/>
      <c r="F22" s="43" t="s">
        <v>179</v>
      </c>
      <c r="G22" s="10" t="s">
        <v>100</v>
      </c>
      <c r="H22" s="10">
        <v>0</v>
      </c>
      <c r="I22" s="10">
        <v>11.47</v>
      </c>
      <c r="J22" s="10"/>
    </row>
    <row r="23" spans="1:10" ht="24" customHeight="1">
      <c r="A23" s="66"/>
      <c r="B23" s="66"/>
      <c r="C23" s="68"/>
      <c r="D23" s="66"/>
      <c r="E23" s="57"/>
      <c r="F23" s="43" t="s">
        <v>172</v>
      </c>
      <c r="G23" s="10" t="s">
        <v>101</v>
      </c>
      <c r="H23" s="10">
        <v>0</v>
      </c>
      <c r="I23" s="10">
        <v>85.96</v>
      </c>
      <c r="J23" s="10"/>
    </row>
    <row r="24" spans="1:10" ht="24" customHeight="1">
      <c r="A24" s="66"/>
      <c r="B24" s="66"/>
      <c r="C24" s="68"/>
      <c r="D24" s="66"/>
      <c r="E24" s="57"/>
      <c r="F24" s="43" t="s">
        <v>183</v>
      </c>
      <c r="G24" s="10" t="s">
        <v>103</v>
      </c>
      <c r="H24" s="10"/>
      <c r="I24" s="10">
        <v>33.68</v>
      </c>
      <c r="J24" s="10"/>
    </row>
    <row r="25" spans="1:10" ht="24" customHeight="1">
      <c r="A25" s="66"/>
      <c r="B25" s="66"/>
      <c r="C25" s="68"/>
      <c r="D25" s="66"/>
      <c r="E25" s="57"/>
      <c r="F25" s="43" t="s">
        <v>186</v>
      </c>
      <c r="G25" s="10" t="s">
        <v>104</v>
      </c>
      <c r="H25" s="10">
        <v>0</v>
      </c>
      <c r="I25" s="10">
        <v>0.56</v>
      </c>
      <c r="J25" s="10"/>
    </row>
    <row r="26" spans="1:10" ht="24" customHeight="1">
      <c r="A26" s="27"/>
      <c r="B26" s="45" t="s">
        <v>181</v>
      </c>
      <c r="C26" s="46" t="s">
        <v>140</v>
      </c>
      <c r="D26" s="27">
        <v>2</v>
      </c>
      <c r="E26" s="10"/>
      <c r="F26" s="43" t="s">
        <v>180</v>
      </c>
      <c r="G26" s="32" t="s">
        <v>140</v>
      </c>
      <c r="H26" s="10">
        <v>0</v>
      </c>
      <c r="I26" s="10">
        <v>2</v>
      </c>
      <c r="J26" s="10"/>
    </row>
    <row r="27" spans="1:10" ht="24" customHeight="1">
      <c r="A27" s="27"/>
      <c r="B27" s="45" t="s">
        <v>184</v>
      </c>
      <c r="C27" s="46" t="s">
        <v>102</v>
      </c>
      <c r="D27" s="27">
        <v>11.05</v>
      </c>
      <c r="E27" s="10"/>
      <c r="F27" s="43" t="s">
        <v>187</v>
      </c>
      <c r="G27" s="10" t="s">
        <v>102</v>
      </c>
      <c r="H27" s="10">
        <v>0</v>
      </c>
      <c r="I27" s="10">
        <v>11.05</v>
      </c>
      <c r="J27" s="10"/>
    </row>
    <row r="28" spans="1:10" ht="24" customHeight="1">
      <c r="A28" s="27"/>
      <c r="B28" s="45" t="s">
        <v>185</v>
      </c>
      <c r="C28" s="46" t="s">
        <v>107</v>
      </c>
      <c r="D28" s="27">
        <v>7.35</v>
      </c>
      <c r="E28" s="10"/>
      <c r="F28" s="43" t="s">
        <v>188</v>
      </c>
      <c r="G28" s="10" t="s">
        <v>107</v>
      </c>
      <c r="H28" s="10">
        <v>0</v>
      </c>
      <c r="I28" s="10">
        <v>7.35</v>
      </c>
      <c r="J28" s="10"/>
    </row>
    <row r="29" spans="1:10" ht="33.75" customHeight="1">
      <c r="A29" s="27"/>
      <c r="B29" s="45" t="s">
        <v>191</v>
      </c>
      <c r="C29" s="10" t="s">
        <v>105</v>
      </c>
      <c r="D29" s="27">
        <v>84</v>
      </c>
      <c r="E29" s="10"/>
      <c r="F29" s="43" t="s">
        <v>189</v>
      </c>
      <c r="G29" s="10" t="s">
        <v>105</v>
      </c>
      <c r="H29" s="10">
        <v>0</v>
      </c>
      <c r="I29" s="10">
        <v>84</v>
      </c>
      <c r="J29" s="10"/>
    </row>
    <row r="30" spans="1:10" ht="30" customHeight="1">
      <c r="A30" s="66"/>
      <c r="B30" s="67" t="s">
        <v>192</v>
      </c>
      <c r="C30" s="69" t="s">
        <v>166</v>
      </c>
      <c r="D30" s="66">
        <f>SUM(I30:I33)</f>
        <v>70.25999999999999</v>
      </c>
      <c r="E30" s="57"/>
      <c r="F30" s="43" t="s">
        <v>190</v>
      </c>
      <c r="G30" s="32" t="s">
        <v>106</v>
      </c>
      <c r="H30" s="10">
        <v>0</v>
      </c>
      <c r="I30" s="10">
        <v>2.07</v>
      </c>
      <c r="J30" s="12" t="s">
        <v>112</v>
      </c>
    </row>
    <row r="31" spans="1:10" ht="29.25" customHeight="1">
      <c r="A31" s="66"/>
      <c r="B31" s="63"/>
      <c r="C31" s="69"/>
      <c r="D31" s="66"/>
      <c r="E31" s="57"/>
      <c r="F31" s="43" t="s">
        <v>190</v>
      </c>
      <c r="G31" s="10" t="s">
        <v>106</v>
      </c>
      <c r="H31" s="10">
        <v>0</v>
      </c>
      <c r="I31" s="10">
        <v>8.1</v>
      </c>
      <c r="J31" s="33" t="s">
        <v>141</v>
      </c>
    </row>
    <row r="32" spans="1:10" ht="30" customHeight="1">
      <c r="A32" s="66"/>
      <c r="B32" s="63"/>
      <c r="C32" s="69"/>
      <c r="D32" s="66"/>
      <c r="E32" s="57"/>
      <c r="F32" s="43" t="s">
        <v>190</v>
      </c>
      <c r="G32" s="10" t="s">
        <v>106</v>
      </c>
      <c r="H32" s="10">
        <v>0</v>
      </c>
      <c r="I32" s="10">
        <v>8.12</v>
      </c>
      <c r="J32" s="33" t="s">
        <v>142</v>
      </c>
    </row>
    <row r="33" spans="1:10" ht="34.5" customHeight="1">
      <c r="A33" s="66"/>
      <c r="B33" s="63"/>
      <c r="C33" s="69"/>
      <c r="D33" s="66"/>
      <c r="E33" s="57"/>
      <c r="F33" s="43" t="s">
        <v>190</v>
      </c>
      <c r="G33" s="10" t="s">
        <v>106</v>
      </c>
      <c r="H33" s="10">
        <v>0</v>
      </c>
      <c r="I33" s="10">
        <v>51.97</v>
      </c>
      <c r="J33" s="10"/>
    </row>
    <row r="34" spans="1:10" ht="26.25" customHeight="1">
      <c r="A34" s="27">
        <v>509</v>
      </c>
      <c r="B34" s="39"/>
      <c r="C34" s="43" t="s">
        <v>193</v>
      </c>
      <c r="D34" s="27">
        <v>69.76</v>
      </c>
      <c r="E34" s="10">
        <v>303</v>
      </c>
      <c r="F34" s="43"/>
      <c r="G34" s="42" t="s">
        <v>194</v>
      </c>
      <c r="H34" s="10">
        <v>69.76</v>
      </c>
      <c r="I34" s="10">
        <v>0</v>
      </c>
      <c r="J34" s="10"/>
    </row>
    <row r="35" spans="1:10" ht="24" customHeight="1">
      <c r="A35" s="27"/>
      <c r="B35" s="45" t="s">
        <v>195</v>
      </c>
      <c r="C35" s="46" t="s">
        <v>197</v>
      </c>
      <c r="D35" s="27">
        <v>3.7</v>
      </c>
      <c r="E35" s="10"/>
      <c r="F35" s="43" t="s">
        <v>196</v>
      </c>
      <c r="G35" s="10" t="s">
        <v>124</v>
      </c>
      <c r="H35" s="10">
        <v>3.7</v>
      </c>
      <c r="I35" s="10">
        <v>0</v>
      </c>
      <c r="J35" s="12" t="s">
        <v>111</v>
      </c>
    </row>
    <row r="36" spans="1:10" ht="45" customHeight="1">
      <c r="A36" s="27"/>
      <c r="B36" s="45" t="s">
        <v>192</v>
      </c>
      <c r="C36" s="42" t="s">
        <v>198</v>
      </c>
      <c r="D36" s="27">
        <v>66.06</v>
      </c>
      <c r="E36" s="10"/>
      <c r="F36" s="43" t="s">
        <v>190</v>
      </c>
      <c r="G36" s="42" t="s">
        <v>198</v>
      </c>
      <c r="H36" s="10">
        <v>66.06</v>
      </c>
      <c r="I36" s="10">
        <v>0</v>
      </c>
      <c r="J36" s="32" t="s">
        <v>143</v>
      </c>
    </row>
    <row r="37" spans="1:10" ht="24" customHeight="1">
      <c r="A37" s="68" t="s">
        <v>123</v>
      </c>
      <c r="B37" s="66"/>
      <c r="C37" s="66"/>
      <c r="D37" s="10">
        <f>SUM(D6+D17+D34)</f>
        <v>3072.65</v>
      </c>
      <c r="E37" s="37"/>
      <c r="F37" s="37"/>
      <c r="G37" s="10"/>
      <c r="H37" s="10">
        <f>SUM(H6+H17+H34)</f>
        <v>2664.6700000000005</v>
      </c>
      <c r="I37" s="10">
        <f>SUM(I6+I17+I34)</f>
        <v>407.98</v>
      </c>
      <c r="J37" s="10"/>
    </row>
    <row r="38" spans="1:10" ht="37.5" customHeight="1">
      <c r="A38" s="59" t="s">
        <v>200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27" customHeight="1">
      <c r="A39" s="60" t="s">
        <v>202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30" customHeight="1">
      <c r="A40" s="61" t="s">
        <v>201</v>
      </c>
      <c r="B40" s="61"/>
      <c r="C40" s="61"/>
      <c r="D40" s="61"/>
      <c r="E40" s="61"/>
      <c r="F40" s="61"/>
      <c r="G40" s="61"/>
      <c r="H40" s="61"/>
      <c r="I40" s="61"/>
      <c r="J40" s="61"/>
    </row>
  </sheetData>
  <sheetProtection/>
  <mergeCells count="42">
    <mergeCell ref="I2:J2"/>
    <mergeCell ref="E4:F4"/>
    <mergeCell ref="A30:A33"/>
    <mergeCell ref="B30:B33"/>
    <mergeCell ref="A37:C37"/>
    <mergeCell ref="A18:A25"/>
    <mergeCell ref="B18:B25"/>
    <mergeCell ref="C18:C25"/>
    <mergeCell ref="D18:D25"/>
    <mergeCell ref="E18:E25"/>
    <mergeCell ref="E30:E33"/>
    <mergeCell ref="D30:D33"/>
    <mergeCell ref="C30:C33"/>
    <mergeCell ref="A10:A13"/>
    <mergeCell ref="B10:B13"/>
    <mergeCell ref="C10:C13"/>
    <mergeCell ref="D10:D13"/>
    <mergeCell ref="E10:E13"/>
    <mergeCell ref="B15:B16"/>
    <mergeCell ref="C15:C16"/>
    <mergeCell ref="D15:D16"/>
    <mergeCell ref="E15:E16"/>
    <mergeCell ref="A15:A16"/>
    <mergeCell ref="A7:A9"/>
    <mergeCell ref="B7:B9"/>
    <mergeCell ref="C7:C9"/>
    <mergeCell ref="D7:D9"/>
    <mergeCell ref="E7:E9"/>
    <mergeCell ref="A3:D3"/>
    <mergeCell ref="A4:B4"/>
    <mergeCell ref="C4:C5"/>
    <mergeCell ref="D4:D5"/>
    <mergeCell ref="A1:B1"/>
    <mergeCell ref="C1:J1"/>
    <mergeCell ref="A38:J38"/>
    <mergeCell ref="A39:J39"/>
    <mergeCell ref="A40:J40"/>
    <mergeCell ref="E3:I3"/>
    <mergeCell ref="G4:G5"/>
    <mergeCell ref="H4:H5"/>
    <mergeCell ref="I4:I5"/>
    <mergeCell ref="J3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6.140625" style="0" customWidth="1"/>
    <col min="2" max="2" width="7.421875" style="0" customWidth="1"/>
    <col min="3" max="3" width="5.7109375" style="0" customWidth="1"/>
    <col min="4" max="4" width="7.421875" style="0" customWidth="1"/>
    <col min="5" max="5" width="7.140625" style="0" customWidth="1"/>
    <col min="6" max="7" width="7.28125" style="0" customWidth="1"/>
    <col min="8" max="8" width="6.421875" style="0" customWidth="1"/>
    <col min="9" max="9" width="7.140625" style="0" customWidth="1"/>
    <col min="10" max="10" width="7.00390625" style="0" customWidth="1"/>
    <col min="11" max="11" width="6.421875" style="0" customWidth="1"/>
    <col min="12" max="12" width="7.00390625" style="0" customWidth="1"/>
    <col min="13" max="13" width="5.574218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421875" style="0" customWidth="1"/>
    <col min="18" max="18" width="6.7109375" style="0" customWidth="1"/>
  </cols>
  <sheetData>
    <row r="1" spans="1:18" ht="30" customHeight="1">
      <c r="A1" s="21" t="s">
        <v>82</v>
      </c>
      <c r="B1" s="74" t="s">
        <v>78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0.25" customHeight="1">
      <c r="A2" s="19"/>
      <c r="B2" s="13"/>
      <c r="C2" s="13"/>
      <c r="D2" s="13"/>
      <c r="E2" s="13"/>
      <c r="F2" s="13"/>
      <c r="G2" s="30"/>
      <c r="H2" s="30"/>
      <c r="I2" s="30"/>
      <c r="J2" s="30"/>
      <c r="K2" s="30"/>
      <c r="L2" s="30"/>
      <c r="M2" s="13"/>
      <c r="N2" s="13"/>
      <c r="O2" s="13"/>
      <c r="P2" s="13"/>
      <c r="Q2" s="75" t="s">
        <v>72</v>
      </c>
      <c r="R2" s="75"/>
    </row>
    <row r="3" spans="1:18" ht="48.75" customHeight="1">
      <c r="A3" s="76" t="s">
        <v>144</v>
      </c>
      <c r="B3" s="70"/>
      <c r="C3" s="70"/>
      <c r="D3" s="70"/>
      <c r="E3" s="70"/>
      <c r="F3" s="70"/>
      <c r="G3" s="72" t="s">
        <v>203</v>
      </c>
      <c r="H3" s="72"/>
      <c r="I3" s="72"/>
      <c r="J3" s="72"/>
      <c r="K3" s="72"/>
      <c r="L3" s="72"/>
      <c r="M3" s="76" t="s">
        <v>145</v>
      </c>
      <c r="N3" s="70"/>
      <c r="O3" s="70"/>
      <c r="P3" s="70"/>
      <c r="Q3" s="70"/>
      <c r="R3" s="70"/>
    </row>
    <row r="4" spans="1:18" ht="48.75" customHeight="1">
      <c r="A4" s="70" t="s">
        <v>5</v>
      </c>
      <c r="B4" s="71" t="s">
        <v>36</v>
      </c>
      <c r="C4" s="70" t="s">
        <v>37</v>
      </c>
      <c r="D4" s="70"/>
      <c r="E4" s="70"/>
      <c r="F4" s="71" t="s">
        <v>38</v>
      </c>
      <c r="G4" s="73" t="s">
        <v>5</v>
      </c>
      <c r="H4" s="65" t="s">
        <v>36</v>
      </c>
      <c r="I4" s="73" t="s">
        <v>37</v>
      </c>
      <c r="J4" s="73"/>
      <c r="K4" s="73"/>
      <c r="L4" s="65" t="s">
        <v>38</v>
      </c>
      <c r="M4" s="70" t="s">
        <v>5</v>
      </c>
      <c r="N4" s="71" t="s">
        <v>36</v>
      </c>
      <c r="O4" s="70" t="s">
        <v>37</v>
      </c>
      <c r="P4" s="70"/>
      <c r="Q4" s="70"/>
      <c r="R4" s="71" t="s">
        <v>38</v>
      </c>
    </row>
    <row r="5" spans="1:18" ht="48.75" customHeight="1">
      <c r="A5" s="70"/>
      <c r="B5" s="71"/>
      <c r="C5" s="8" t="s">
        <v>23</v>
      </c>
      <c r="D5" s="8" t="s">
        <v>39</v>
      </c>
      <c r="E5" s="8" t="s">
        <v>40</v>
      </c>
      <c r="F5" s="71"/>
      <c r="G5" s="73"/>
      <c r="H5" s="65"/>
      <c r="I5" s="42" t="s">
        <v>23</v>
      </c>
      <c r="J5" s="42" t="s">
        <v>39</v>
      </c>
      <c r="K5" s="42" t="s">
        <v>40</v>
      </c>
      <c r="L5" s="65"/>
      <c r="M5" s="70"/>
      <c r="N5" s="71"/>
      <c r="O5" s="8" t="s">
        <v>23</v>
      </c>
      <c r="P5" s="8" t="s">
        <v>39</v>
      </c>
      <c r="Q5" s="8" t="s">
        <v>40</v>
      </c>
      <c r="R5" s="71"/>
    </row>
    <row r="6" spans="1:18" ht="48.75" customHeight="1">
      <c r="A6" s="9">
        <v>91.5</v>
      </c>
      <c r="B6" s="9">
        <v>0</v>
      </c>
      <c r="C6" s="9">
        <v>84</v>
      </c>
      <c r="D6" s="9">
        <v>0</v>
      </c>
      <c r="E6" s="9">
        <v>84</v>
      </c>
      <c r="F6" s="9">
        <v>7.5</v>
      </c>
      <c r="G6" s="9">
        <v>82.07</v>
      </c>
      <c r="H6" s="9">
        <v>0</v>
      </c>
      <c r="I6" s="9">
        <v>82.07</v>
      </c>
      <c r="J6" s="9">
        <v>0</v>
      </c>
      <c r="K6" s="9">
        <v>79.93</v>
      </c>
      <c r="L6" s="9">
        <v>2.14</v>
      </c>
      <c r="M6" s="9">
        <v>91.35</v>
      </c>
      <c r="N6" s="9">
        <v>0</v>
      </c>
      <c r="O6" s="9">
        <v>84</v>
      </c>
      <c r="P6" s="9">
        <v>0</v>
      </c>
      <c r="Q6" s="9">
        <v>84</v>
      </c>
      <c r="R6" s="9">
        <v>7.35</v>
      </c>
    </row>
    <row r="7" spans="1:18" ht="48.75" customHeight="1">
      <c r="A7" s="6"/>
      <c r="B7" s="6"/>
      <c r="C7" s="6"/>
      <c r="D7" s="6"/>
      <c r="E7" s="6"/>
      <c r="F7" s="6"/>
      <c r="G7" s="28"/>
      <c r="H7" s="28"/>
      <c r="I7" s="28"/>
      <c r="J7" s="28"/>
      <c r="K7" s="28"/>
      <c r="L7" s="28"/>
      <c r="M7" s="6"/>
      <c r="N7" s="6"/>
      <c r="O7" s="6"/>
      <c r="P7" s="6"/>
      <c r="Q7" s="6"/>
      <c r="R7" s="6"/>
    </row>
    <row r="8" spans="1:18" ht="48.75" customHeight="1">
      <c r="A8" s="6"/>
      <c r="B8" s="6"/>
      <c r="C8" s="6"/>
      <c r="D8" s="6"/>
      <c r="E8" s="6"/>
      <c r="F8" s="6"/>
      <c r="G8" s="28"/>
      <c r="H8" s="28"/>
      <c r="I8" s="28"/>
      <c r="J8" s="28"/>
      <c r="K8" s="28"/>
      <c r="L8" s="28"/>
      <c r="M8" s="6"/>
      <c r="N8" s="6"/>
      <c r="O8" s="6"/>
      <c r="P8" s="6"/>
      <c r="Q8" s="6"/>
      <c r="R8" s="6"/>
    </row>
    <row r="9" spans="1:18" ht="48.75" customHeight="1">
      <c r="A9" s="6"/>
      <c r="B9" s="6"/>
      <c r="C9" s="6"/>
      <c r="D9" s="6"/>
      <c r="E9" s="6"/>
      <c r="F9" s="6"/>
      <c r="G9" s="28"/>
      <c r="H9" s="28"/>
      <c r="I9" s="28"/>
      <c r="J9" s="28"/>
      <c r="K9" s="28"/>
      <c r="L9" s="28"/>
      <c r="M9" s="6"/>
      <c r="N9" s="6"/>
      <c r="O9" s="6"/>
      <c r="P9" s="6"/>
      <c r="Q9" s="6"/>
      <c r="R9" s="6"/>
    </row>
    <row r="10" spans="1:18" ht="48.75" customHeight="1">
      <c r="A10" s="6"/>
      <c r="B10" s="6"/>
      <c r="C10" s="6"/>
      <c r="D10" s="6"/>
      <c r="E10" s="6"/>
      <c r="F10" s="6"/>
      <c r="G10" s="28"/>
      <c r="H10" s="28"/>
      <c r="I10" s="28"/>
      <c r="J10" s="28"/>
      <c r="K10" s="28"/>
      <c r="L10" s="28"/>
      <c r="M10" s="6"/>
      <c r="N10" s="6"/>
      <c r="O10" s="6"/>
      <c r="P10" s="6"/>
      <c r="Q10" s="6"/>
      <c r="R10" s="6"/>
    </row>
  </sheetData>
  <sheetProtection/>
  <mergeCells count="17">
    <mergeCell ref="O4:Q4"/>
    <mergeCell ref="R4:R5"/>
    <mergeCell ref="B1:R1"/>
    <mergeCell ref="Q2:R2"/>
    <mergeCell ref="A3:F3"/>
    <mergeCell ref="M3:R3"/>
    <mergeCell ref="A4:A5"/>
    <mergeCell ref="B4:B5"/>
    <mergeCell ref="C4:E4"/>
    <mergeCell ref="F4:F5"/>
    <mergeCell ref="M4:M5"/>
    <mergeCell ref="N4:N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:F21"/>
    </sheetView>
  </sheetViews>
  <sheetFormatPr defaultColWidth="9.140625" defaultRowHeight="15"/>
  <cols>
    <col min="1" max="1" width="15.421875" style="0" customWidth="1"/>
    <col min="2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21" t="s">
        <v>83</v>
      </c>
      <c r="B1" s="1"/>
      <c r="C1" s="1" t="s">
        <v>41</v>
      </c>
      <c r="D1" s="1"/>
      <c r="E1" s="1"/>
      <c r="F1" s="1"/>
    </row>
    <row r="2" spans="1:6" ht="21" customHeight="1">
      <c r="A2" s="4" t="s">
        <v>73</v>
      </c>
      <c r="E2" s="78" t="s">
        <v>74</v>
      </c>
      <c r="F2" s="78"/>
    </row>
    <row r="3" spans="1:6" ht="27" customHeight="1">
      <c r="A3" s="70" t="s">
        <v>21</v>
      </c>
      <c r="B3" s="70" t="s">
        <v>42</v>
      </c>
      <c r="C3" s="70" t="s">
        <v>43</v>
      </c>
      <c r="D3" s="70" t="s">
        <v>44</v>
      </c>
      <c r="E3" s="70"/>
      <c r="F3" s="70"/>
    </row>
    <row r="4" spans="1:6" ht="27" customHeight="1">
      <c r="A4" s="70"/>
      <c r="B4" s="70"/>
      <c r="C4" s="70"/>
      <c r="D4" s="9" t="s">
        <v>5</v>
      </c>
      <c r="E4" s="9" t="s">
        <v>24</v>
      </c>
      <c r="F4" s="9" t="s">
        <v>25</v>
      </c>
    </row>
    <row r="5" spans="1:6" ht="27" customHeight="1">
      <c r="A5" s="24" t="s">
        <v>113</v>
      </c>
      <c r="B5" s="24" t="s">
        <v>113</v>
      </c>
      <c r="C5" s="24" t="s">
        <v>113</v>
      </c>
      <c r="D5" s="5">
        <v>0</v>
      </c>
      <c r="E5" s="5">
        <v>0</v>
      </c>
      <c r="F5" s="5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0" t="s">
        <v>5</v>
      </c>
      <c r="B20" s="70"/>
      <c r="C20" s="5"/>
      <c r="D20" s="5"/>
      <c r="E20" s="5"/>
      <c r="F20" s="5"/>
    </row>
    <row r="21" spans="1:6" ht="18.75">
      <c r="A21" s="77" t="s">
        <v>204</v>
      </c>
      <c r="B21" s="77"/>
      <c r="C21" s="77"/>
      <c r="D21" s="77"/>
      <c r="E21" s="77"/>
      <c r="F21" s="77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C18" sqref="C18"/>
    </sheetView>
  </sheetViews>
  <sheetFormatPr defaultColWidth="9.140625" defaultRowHeight="15"/>
  <cols>
    <col min="1" max="1" width="25.57421875" style="0" customWidth="1"/>
    <col min="2" max="2" width="18.7109375" style="0" customWidth="1"/>
    <col min="3" max="3" width="21.57421875" style="0" customWidth="1"/>
    <col min="4" max="4" width="20.00390625" style="0" customWidth="1"/>
  </cols>
  <sheetData>
    <row r="1" spans="1:4" ht="24">
      <c r="A1" s="21" t="s">
        <v>84</v>
      </c>
      <c r="B1" s="1" t="s">
        <v>45</v>
      </c>
      <c r="C1" s="1"/>
      <c r="D1" s="1"/>
    </row>
    <row r="2" spans="1:4" ht="21" customHeight="1">
      <c r="A2" s="2"/>
      <c r="D2" t="s">
        <v>75</v>
      </c>
    </row>
    <row r="3" spans="1:4" ht="27.75" customHeight="1">
      <c r="A3" s="57" t="s">
        <v>1</v>
      </c>
      <c r="B3" s="57"/>
      <c r="C3" s="57" t="s">
        <v>2</v>
      </c>
      <c r="D3" s="57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47</v>
      </c>
      <c r="B5" s="10">
        <v>3576.65</v>
      </c>
      <c r="C5" s="11" t="s">
        <v>48</v>
      </c>
      <c r="D5" s="10">
        <v>0</v>
      </c>
    </row>
    <row r="6" spans="1:4" ht="27.75" customHeight="1">
      <c r="A6" s="11" t="s">
        <v>49</v>
      </c>
      <c r="B6" s="10">
        <v>0</v>
      </c>
      <c r="C6" s="35" t="s">
        <v>149</v>
      </c>
      <c r="D6" s="10">
        <v>2892.28</v>
      </c>
    </row>
    <row r="7" spans="1:4" ht="27.75" customHeight="1">
      <c r="A7" s="11" t="s">
        <v>50</v>
      </c>
      <c r="B7" s="10">
        <v>0</v>
      </c>
      <c r="C7" s="35" t="s">
        <v>150</v>
      </c>
      <c r="D7" s="10">
        <v>321.82</v>
      </c>
    </row>
    <row r="8" spans="1:4" ht="27.75" customHeight="1">
      <c r="A8" s="11" t="s">
        <v>51</v>
      </c>
      <c r="B8" s="10">
        <v>0</v>
      </c>
      <c r="C8" s="35" t="s">
        <v>147</v>
      </c>
      <c r="D8" s="10">
        <v>174.97</v>
      </c>
    </row>
    <row r="9" spans="1:4" ht="27.75" customHeight="1">
      <c r="A9" s="11" t="s">
        <v>52</v>
      </c>
      <c r="B9" s="10">
        <v>0</v>
      </c>
      <c r="C9" s="35" t="s">
        <v>148</v>
      </c>
      <c r="D9" s="10">
        <v>187.58</v>
      </c>
    </row>
    <row r="10" spans="1:4" ht="27.75" customHeight="1">
      <c r="A10" s="10"/>
      <c r="B10" s="10"/>
      <c r="C10" s="28"/>
      <c r="D10" s="28"/>
    </row>
    <row r="11" spans="1:4" ht="27.75" customHeight="1">
      <c r="A11" s="10"/>
      <c r="B11" s="10"/>
      <c r="C11" s="28"/>
      <c r="D11" s="28"/>
    </row>
    <row r="12" spans="1:4" ht="27.75" customHeight="1">
      <c r="A12" s="10"/>
      <c r="B12" s="10"/>
      <c r="C12" s="28"/>
      <c r="D12" s="28"/>
    </row>
    <row r="13" spans="1:4" ht="27.75" customHeight="1">
      <c r="A13" s="10"/>
      <c r="B13" s="10"/>
      <c r="C13" s="10"/>
      <c r="D13" s="10"/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53</v>
      </c>
      <c r="B15" s="10">
        <v>3576.65</v>
      </c>
      <c r="C15" s="10" t="s">
        <v>54</v>
      </c>
      <c r="D15" s="10">
        <v>3576.65</v>
      </c>
    </row>
    <row r="16" spans="1:4" ht="27.75" customHeight="1">
      <c r="A16" s="11" t="s">
        <v>55</v>
      </c>
      <c r="B16" s="10">
        <v>0</v>
      </c>
      <c r="C16" s="10"/>
      <c r="D16" s="10"/>
    </row>
    <row r="17" spans="1:4" ht="27.75" customHeight="1">
      <c r="A17" s="11" t="s">
        <v>56</v>
      </c>
      <c r="B17" s="10">
        <v>0</v>
      </c>
      <c r="C17" s="11" t="s">
        <v>57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17</v>
      </c>
      <c r="B20" s="10">
        <v>3576.65</v>
      </c>
      <c r="C20" s="10" t="s">
        <v>18</v>
      </c>
      <c r="D20" s="10">
        <v>3576.65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I12" sqref="I12"/>
    </sheetView>
  </sheetViews>
  <sheetFormatPr defaultColWidth="9.140625" defaultRowHeight="27.75" customHeight="1"/>
  <cols>
    <col min="2" max="2" width="22.140625" style="0" customWidth="1"/>
    <col min="3" max="3" width="12.57421875" style="0" customWidth="1"/>
    <col min="6" max="6" width="10.57421875" style="0" customWidth="1"/>
  </cols>
  <sheetData>
    <row r="1" spans="1:12" ht="24" customHeight="1">
      <c r="A1" s="22" t="s">
        <v>85</v>
      </c>
      <c r="B1" s="1"/>
      <c r="C1" s="1"/>
      <c r="D1" s="1"/>
      <c r="E1" s="1"/>
      <c r="F1" s="1" t="s">
        <v>58</v>
      </c>
      <c r="G1" s="1"/>
      <c r="H1" s="1"/>
      <c r="I1" s="1"/>
      <c r="J1" s="1"/>
      <c r="K1" s="1"/>
      <c r="L1" s="1"/>
    </row>
    <row r="2" spans="1:12" ht="21.75" customHeight="1">
      <c r="A2" s="7" t="s">
        <v>46</v>
      </c>
      <c r="K2" s="78" t="s">
        <v>72</v>
      </c>
      <c r="L2" s="78"/>
    </row>
    <row r="3" spans="1:12" ht="48" customHeight="1">
      <c r="A3" s="71" t="s">
        <v>59</v>
      </c>
      <c r="B3" s="71"/>
      <c r="C3" s="8" t="s">
        <v>5</v>
      </c>
      <c r="D3" s="8" t="s">
        <v>56</v>
      </c>
      <c r="E3" s="8" t="s">
        <v>60</v>
      </c>
      <c r="F3" s="8" t="s">
        <v>76</v>
      </c>
      <c r="G3" s="8" t="s">
        <v>61</v>
      </c>
      <c r="H3" s="8" t="s">
        <v>62</v>
      </c>
      <c r="I3" s="8" t="s">
        <v>63</v>
      </c>
      <c r="J3" s="8" t="s">
        <v>64</v>
      </c>
      <c r="K3" s="8" t="s">
        <v>65</v>
      </c>
      <c r="L3" s="8" t="s">
        <v>55</v>
      </c>
    </row>
    <row r="4" spans="1:12" ht="23.25" customHeight="1">
      <c r="A4" s="5" t="s">
        <v>21</v>
      </c>
      <c r="B4" s="9" t="s">
        <v>22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3.25" customHeight="1">
      <c r="A5" s="25">
        <v>204</v>
      </c>
      <c r="B5" s="26" t="s">
        <v>114</v>
      </c>
      <c r="C5" s="9">
        <v>2892.28</v>
      </c>
      <c r="D5" s="9">
        <v>0</v>
      </c>
      <c r="E5" s="9">
        <v>2892.28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3.25" customHeight="1">
      <c r="A6" s="25">
        <v>20405</v>
      </c>
      <c r="B6" s="26" t="s">
        <v>115</v>
      </c>
      <c r="C6" s="9">
        <v>2892.28</v>
      </c>
      <c r="D6" s="9">
        <v>0</v>
      </c>
      <c r="E6" s="9">
        <v>2892.28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3.25" customHeight="1">
      <c r="A7" s="25">
        <v>2040501</v>
      </c>
      <c r="B7" s="26" t="s">
        <v>26</v>
      </c>
      <c r="C7" s="9">
        <v>2538.28</v>
      </c>
      <c r="D7" s="9">
        <v>0</v>
      </c>
      <c r="E7" s="9">
        <v>2538.28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3.25" customHeight="1">
      <c r="A8" s="25">
        <v>2040505</v>
      </c>
      <c r="B8" s="34" t="s">
        <v>151</v>
      </c>
      <c r="C8" s="9">
        <v>50</v>
      </c>
      <c r="D8" s="9">
        <v>0</v>
      </c>
      <c r="E8" s="9">
        <v>50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23.25" customHeight="1">
      <c r="A9" s="26">
        <v>2040599</v>
      </c>
      <c r="B9" s="26" t="s">
        <v>116</v>
      </c>
      <c r="C9" s="9">
        <v>304</v>
      </c>
      <c r="D9" s="9">
        <v>0</v>
      </c>
      <c r="E9" s="9">
        <v>304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23.25" customHeight="1">
      <c r="A10" s="26">
        <v>208</v>
      </c>
      <c r="B10" s="26" t="s">
        <v>117</v>
      </c>
      <c r="C10" s="9">
        <v>321.82</v>
      </c>
      <c r="D10" s="9">
        <v>0</v>
      </c>
      <c r="E10" s="9">
        <v>321.82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23.25" customHeight="1">
      <c r="A11" s="26">
        <v>20805</v>
      </c>
      <c r="B11" s="29" t="s">
        <v>134</v>
      </c>
      <c r="C11" s="9">
        <v>321.82</v>
      </c>
      <c r="D11" s="9">
        <v>0</v>
      </c>
      <c r="E11" s="9">
        <v>321.82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23.25" customHeight="1">
      <c r="A12" s="25">
        <v>2080504</v>
      </c>
      <c r="B12" s="10" t="s">
        <v>135</v>
      </c>
      <c r="C12" s="9">
        <v>3.7</v>
      </c>
      <c r="D12" s="9">
        <v>0</v>
      </c>
      <c r="E12" s="9">
        <v>3.7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23.25" customHeight="1">
      <c r="A13" s="25">
        <v>2080505</v>
      </c>
      <c r="B13" s="36" t="s">
        <v>120</v>
      </c>
      <c r="C13" s="9">
        <v>318.12</v>
      </c>
      <c r="D13" s="9">
        <v>0</v>
      </c>
      <c r="E13" s="9">
        <v>318.12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23.25" customHeight="1">
      <c r="A14" s="25">
        <v>210</v>
      </c>
      <c r="B14" s="36" t="s">
        <v>118</v>
      </c>
      <c r="C14" s="9">
        <v>174.97</v>
      </c>
      <c r="D14" s="9">
        <v>0</v>
      </c>
      <c r="E14" s="9">
        <v>174.97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23.25" customHeight="1">
      <c r="A15" s="25">
        <v>21011</v>
      </c>
      <c r="B15" s="10" t="s">
        <v>136</v>
      </c>
      <c r="C15" s="9">
        <v>174.97</v>
      </c>
      <c r="D15" s="9">
        <v>0</v>
      </c>
      <c r="E15" s="9">
        <v>174.97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23.25" customHeight="1">
      <c r="A16" s="25">
        <v>2101101</v>
      </c>
      <c r="B16" s="26" t="s">
        <v>121</v>
      </c>
      <c r="C16" s="9">
        <v>127.25</v>
      </c>
      <c r="D16" s="9">
        <v>0</v>
      </c>
      <c r="E16" s="9">
        <v>127.25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23.25" customHeight="1">
      <c r="A17" s="25">
        <v>2101103</v>
      </c>
      <c r="B17" s="29" t="s">
        <v>127</v>
      </c>
      <c r="C17" s="9">
        <v>47.72</v>
      </c>
      <c r="D17" s="9">
        <v>0</v>
      </c>
      <c r="E17" s="9">
        <v>47.72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23.25" customHeight="1">
      <c r="A18" s="25">
        <v>221</v>
      </c>
      <c r="B18" s="26" t="s">
        <v>119</v>
      </c>
      <c r="C18" s="9">
        <v>187.58</v>
      </c>
      <c r="D18" s="9">
        <v>0</v>
      </c>
      <c r="E18" s="9">
        <v>187.58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23.25" customHeight="1">
      <c r="A19" s="25">
        <v>22102</v>
      </c>
      <c r="B19" s="29" t="s">
        <v>96</v>
      </c>
      <c r="C19" s="9">
        <v>187.58</v>
      </c>
      <c r="D19" s="9">
        <v>0</v>
      </c>
      <c r="E19" s="9">
        <v>187.58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23.25" customHeight="1">
      <c r="A20" s="25">
        <v>2210201</v>
      </c>
      <c r="B20" s="25" t="s">
        <v>122</v>
      </c>
      <c r="C20" s="27">
        <v>187.58</v>
      </c>
      <c r="D20" s="9">
        <v>0</v>
      </c>
      <c r="E20" s="27">
        <v>187.58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23.25" customHeight="1">
      <c r="A21" s="79" t="s">
        <v>123</v>
      </c>
      <c r="B21" s="80"/>
      <c r="C21" s="27">
        <v>3576.65</v>
      </c>
      <c r="D21" s="9">
        <v>0</v>
      </c>
      <c r="E21" s="27">
        <v>3576.65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</sheetData>
  <sheetProtection/>
  <mergeCells count="3">
    <mergeCell ref="A3:B3"/>
    <mergeCell ref="K2:L2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12.7109375" style="0" customWidth="1"/>
    <col min="2" max="2" width="21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1" t="s">
        <v>86</v>
      </c>
      <c r="B1" s="81" t="s">
        <v>66</v>
      </c>
      <c r="C1" s="81"/>
      <c r="D1" s="82"/>
      <c r="E1" s="81"/>
      <c r="F1" s="81"/>
      <c r="G1" s="81"/>
      <c r="H1" s="81"/>
    </row>
    <row r="2" spans="1:8" ht="20.25" customHeight="1">
      <c r="A2" s="20"/>
      <c r="B2" s="15"/>
      <c r="C2" s="15"/>
      <c r="D2" s="15"/>
      <c r="E2" s="15"/>
      <c r="F2" s="15"/>
      <c r="G2" s="78" t="s">
        <v>74</v>
      </c>
      <c r="H2" s="78"/>
    </row>
    <row r="3" spans="1:8" ht="30.75" customHeight="1">
      <c r="A3" s="71" t="s">
        <v>59</v>
      </c>
      <c r="B3" s="71"/>
      <c r="C3" s="8" t="s">
        <v>5</v>
      </c>
      <c r="D3" s="8" t="s">
        <v>24</v>
      </c>
      <c r="E3" s="8" t="s">
        <v>25</v>
      </c>
      <c r="F3" s="8" t="s">
        <v>67</v>
      </c>
      <c r="G3" s="8" t="s">
        <v>68</v>
      </c>
      <c r="H3" s="8" t="s">
        <v>77</v>
      </c>
    </row>
    <row r="4" spans="1:8" ht="23.25" customHeight="1">
      <c r="A4" s="5" t="s">
        <v>21</v>
      </c>
      <c r="B4" s="9" t="s">
        <v>22</v>
      </c>
      <c r="C4" s="9"/>
      <c r="D4" s="9"/>
      <c r="E4" s="9"/>
      <c r="F4" s="9"/>
      <c r="G4" s="9"/>
      <c r="H4" s="9"/>
    </row>
    <row r="5" spans="1:8" ht="23.25" customHeight="1">
      <c r="A5" s="10">
        <v>204</v>
      </c>
      <c r="B5" s="10" t="s">
        <v>89</v>
      </c>
      <c r="C5" s="10">
        <v>2892.28</v>
      </c>
      <c r="D5" s="10">
        <v>2388.28</v>
      </c>
      <c r="E5" s="10">
        <v>504</v>
      </c>
      <c r="F5" s="9">
        <v>0</v>
      </c>
      <c r="G5" s="9">
        <v>0</v>
      </c>
      <c r="H5" s="9">
        <v>0</v>
      </c>
    </row>
    <row r="6" spans="1:8" ht="23.25" customHeight="1">
      <c r="A6" s="10">
        <v>20405</v>
      </c>
      <c r="B6" s="10" t="s">
        <v>90</v>
      </c>
      <c r="C6" s="10">
        <v>2892.28</v>
      </c>
      <c r="D6" s="10">
        <v>2388.28</v>
      </c>
      <c r="E6" s="10">
        <v>504</v>
      </c>
      <c r="F6" s="9">
        <v>0</v>
      </c>
      <c r="G6" s="9">
        <v>0</v>
      </c>
      <c r="H6" s="9">
        <v>0</v>
      </c>
    </row>
    <row r="7" spans="1:8" ht="23.25" customHeight="1">
      <c r="A7" s="10">
        <v>2040501</v>
      </c>
      <c r="B7" s="10" t="s">
        <v>26</v>
      </c>
      <c r="C7" s="10">
        <v>2538.28</v>
      </c>
      <c r="D7" s="10">
        <v>2388.28</v>
      </c>
      <c r="E7" s="10">
        <v>150</v>
      </c>
      <c r="F7" s="9">
        <v>0</v>
      </c>
      <c r="G7" s="9">
        <v>0</v>
      </c>
      <c r="H7" s="9">
        <v>0</v>
      </c>
    </row>
    <row r="8" spans="1:8" ht="23.25" customHeight="1">
      <c r="A8" s="10">
        <v>2040505</v>
      </c>
      <c r="B8" s="32" t="s">
        <v>151</v>
      </c>
      <c r="C8" s="10">
        <v>50</v>
      </c>
      <c r="D8" s="10">
        <v>0</v>
      </c>
      <c r="E8" s="10">
        <v>50</v>
      </c>
      <c r="F8" s="9"/>
      <c r="G8" s="9"/>
      <c r="H8" s="9"/>
    </row>
    <row r="9" spans="1:8" ht="23.25" customHeight="1">
      <c r="A9" s="10">
        <v>2040599</v>
      </c>
      <c r="B9" s="10" t="s">
        <v>91</v>
      </c>
      <c r="C9" s="10">
        <v>304</v>
      </c>
      <c r="D9" s="10">
        <v>0</v>
      </c>
      <c r="E9" s="10">
        <v>304</v>
      </c>
      <c r="F9" s="9">
        <v>0</v>
      </c>
      <c r="G9" s="9">
        <v>0</v>
      </c>
      <c r="H9" s="9">
        <v>0</v>
      </c>
    </row>
    <row r="10" spans="1:8" ht="23.25" customHeight="1">
      <c r="A10" s="10">
        <v>208</v>
      </c>
      <c r="B10" s="10" t="s">
        <v>92</v>
      </c>
      <c r="C10" s="10">
        <v>321.82</v>
      </c>
      <c r="D10" s="10">
        <v>321.82</v>
      </c>
      <c r="E10" s="10">
        <v>0</v>
      </c>
      <c r="F10" s="9">
        <v>0</v>
      </c>
      <c r="G10" s="9">
        <v>0</v>
      </c>
      <c r="H10" s="9">
        <v>0</v>
      </c>
    </row>
    <row r="11" spans="1:8" ht="23.25" customHeight="1">
      <c r="A11" s="10">
        <v>20805</v>
      </c>
      <c r="B11" s="10" t="s">
        <v>126</v>
      </c>
      <c r="C11" s="10">
        <v>321.82</v>
      </c>
      <c r="D11" s="10">
        <v>321.82</v>
      </c>
      <c r="E11" s="10">
        <v>0</v>
      </c>
      <c r="F11" s="10">
        <v>0</v>
      </c>
      <c r="G11" s="10">
        <v>0</v>
      </c>
      <c r="H11" s="10">
        <v>0</v>
      </c>
    </row>
    <row r="12" spans="1:8" ht="28.5" customHeight="1">
      <c r="A12" s="26">
        <v>2080504</v>
      </c>
      <c r="B12" s="10" t="s">
        <v>135</v>
      </c>
      <c r="C12" s="9">
        <v>3.7</v>
      </c>
      <c r="D12" s="9">
        <v>3.7</v>
      </c>
      <c r="E12" s="10">
        <v>0</v>
      </c>
      <c r="F12" s="9">
        <v>0</v>
      </c>
      <c r="G12" s="9">
        <v>0</v>
      </c>
      <c r="H12" s="9">
        <v>0</v>
      </c>
    </row>
    <row r="13" spans="1:8" ht="27.75" customHeight="1">
      <c r="A13" s="26">
        <v>2080505</v>
      </c>
      <c r="B13" s="36" t="s">
        <v>120</v>
      </c>
      <c r="C13" s="9">
        <v>318.12</v>
      </c>
      <c r="D13" s="9">
        <v>318.12</v>
      </c>
      <c r="E13" s="10">
        <v>0</v>
      </c>
      <c r="F13" s="9">
        <v>0</v>
      </c>
      <c r="G13" s="9">
        <v>0</v>
      </c>
      <c r="H13" s="9">
        <v>0</v>
      </c>
    </row>
    <row r="14" spans="1:8" ht="23.25" customHeight="1">
      <c r="A14" s="26">
        <v>210</v>
      </c>
      <c r="B14" s="36" t="s">
        <v>118</v>
      </c>
      <c r="C14" s="9">
        <v>174.97</v>
      </c>
      <c r="D14" s="9">
        <v>174.97</v>
      </c>
      <c r="E14" s="10">
        <v>0</v>
      </c>
      <c r="F14" s="9">
        <v>0</v>
      </c>
      <c r="G14" s="9">
        <v>0</v>
      </c>
      <c r="H14" s="9">
        <v>0</v>
      </c>
    </row>
    <row r="15" spans="1:8" ht="23.25" customHeight="1">
      <c r="A15" s="26">
        <v>21011</v>
      </c>
      <c r="B15" s="10" t="s">
        <v>136</v>
      </c>
      <c r="C15" s="9">
        <v>174.97</v>
      </c>
      <c r="D15" s="9">
        <v>174.97</v>
      </c>
      <c r="E15" s="10">
        <v>0</v>
      </c>
      <c r="F15" s="9">
        <v>0</v>
      </c>
      <c r="G15" s="9">
        <v>0</v>
      </c>
      <c r="H15" s="9">
        <v>0</v>
      </c>
    </row>
    <row r="16" spans="1:8" ht="23.25" customHeight="1">
      <c r="A16" s="26">
        <v>2101101</v>
      </c>
      <c r="B16" s="26" t="s">
        <v>121</v>
      </c>
      <c r="C16" s="9">
        <v>127.25</v>
      </c>
      <c r="D16" s="9">
        <v>127.25</v>
      </c>
      <c r="E16" s="10">
        <v>0</v>
      </c>
      <c r="F16" s="9">
        <v>0</v>
      </c>
      <c r="G16" s="9">
        <v>0</v>
      </c>
      <c r="H16" s="9">
        <v>0</v>
      </c>
    </row>
    <row r="17" spans="1:8" ht="23.25" customHeight="1">
      <c r="A17" s="26">
        <v>2101103</v>
      </c>
      <c r="B17" s="29" t="s">
        <v>127</v>
      </c>
      <c r="C17" s="9">
        <v>47.72</v>
      </c>
      <c r="D17" s="9">
        <v>47.72</v>
      </c>
      <c r="E17" s="10">
        <v>0</v>
      </c>
      <c r="F17" s="9">
        <v>0</v>
      </c>
      <c r="G17" s="9">
        <v>0</v>
      </c>
      <c r="H17" s="9">
        <v>0</v>
      </c>
    </row>
    <row r="18" spans="1:8" ht="23.25" customHeight="1">
      <c r="A18" s="26">
        <v>221</v>
      </c>
      <c r="B18" s="26" t="s">
        <v>119</v>
      </c>
      <c r="C18" s="27">
        <v>187.58</v>
      </c>
      <c r="D18" s="27">
        <v>187.58</v>
      </c>
      <c r="E18" s="10">
        <v>0</v>
      </c>
      <c r="F18" s="9">
        <v>0</v>
      </c>
      <c r="G18" s="9">
        <v>0</v>
      </c>
      <c r="H18" s="9">
        <v>0</v>
      </c>
    </row>
    <row r="19" spans="1:8" ht="23.25" customHeight="1">
      <c r="A19" s="26">
        <v>22102</v>
      </c>
      <c r="B19" s="29" t="s">
        <v>96</v>
      </c>
      <c r="C19" s="27">
        <v>187.58</v>
      </c>
      <c r="D19" s="27">
        <v>187.58</v>
      </c>
      <c r="E19" s="10">
        <v>0</v>
      </c>
      <c r="F19" s="9">
        <v>0</v>
      </c>
      <c r="G19" s="9">
        <v>0</v>
      </c>
      <c r="H19" s="9">
        <v>0</v>
      </c>
    </row>
    <row r="20" spans="1:8" ht="23.25" customHeight="1">
      <c r="A20" s="26">
        <v>2210201</v>
      </c>
      <c r="B20" s="38" t="s">
        <v>122</v>
      </c>
      <c r="C20" s="27">
        <v>187.58</v>
      </c>
      <c r="D20" s="27">
        <v>187.58</v>
      </c>
      <c r="E20" s="10">
        <v>0</v>
      </c>
      <c r="F20" s="10">
        <v>0</v>
      </c>
      <c r="G20" s="10">
        <v>0</v>
      </c>
      <c r="H20" s="10">
        <v>0</v>
      </c>
    </row>
    <row r="21" spans="1:8" ht="24.75" customHeight="1">
      <c r="A21" s="79" t="s">
        <v>123</v>
      </c>
      <c r="B21" s="80"/>
      <c r="C21" s="27">
        <v>3576.65</v>
      </c>
      <c r="D21" s="27">
        <v>3072.65</v>
      </c>
      <c r="E21" s="10">
        <v>504</v>
      </c>
      <c r="F21" s="10">
        <v>0</v>
      </c>
      <c r="G21" s="10">
        <v>0</v>
      </c>
      <c r="H21" s="10">
        <v>0</v>
      </c>
    </row>
  </sheetData>
  <sheetProtection/>
  <mergeCells count="4">
    <mergeCell ref="A3:B3"/>
    <mergeCell ref="G2:H2"/>
    <mergeCell ref="B1:H1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2019-01-24T03:16:50Z</dcterms:modified>
  <cp:category/>
  <cp:version/>
  <cp:contentType/>
  <cp:contentStatus/>
</cp:coreProperties>
</file>