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1"/>
  </bookViews>
  <sheets>
    <sheet name="QEHtbO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<sst xmlns="http://schemas.openxmlformats.org/spreadsheetml/2006/main" count="237" uniqueCount="139">
  <si>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</si>
  <si>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</si>
  <si>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</si>
  <si>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</si>
  <si>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</si>
  <si>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</si>
  <si>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</si>
  <si>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</si>
  <si>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</si>
  <si>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</si>
  <si>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</si>
  <si>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</si>
  <si>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</si>
  <si>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</si>
  <si>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</si>
  <si>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</si>
  <si>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（八）社会保障与就业</t>
  </si>
  <si>
    <t>（十）医疗卫生</t>
  </si>
  <si>
    <t>二、上年结转</t>
  </si>
  <si>
    <t>（二十）住房保障支出</t>
  </si>
  <si>
    <t>……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</si>
  <si>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</si>
  <si>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</si>
  <si>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</si>
  <si>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</si>
  <si>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</si>
  <si>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</si>
  <si>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</si>
  <si>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2017年预算数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</si>
  <si>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</si>
  <si>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</si>
  <si>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</si>
  <si>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</si>
  <si>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</si>
  <si>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</si>
  <si>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</si>
  <si>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</si>
  <si>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</si>
  <si>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t>社会保障和就业支出</t>
  </si>
  <si>
    <t>行政事业单位离退休</t>
  </si>
  <si>
    <t>未归口管理的行政事业单位离退休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</si>
  <si>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</si>
  <si>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</si>
  <si>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</si>
  <si>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</si>
  <si>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</si>
  <si>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</si>
  <si>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</si>
  <si>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</si>
  <si>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住房保障支出</t>
  </si>
  <si>
    <t>住房改革支出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</si>
  <si>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</si>
  <si>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</si>
  <si>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</si>
  <si>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</si>
  <si>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经济分类科目</t>
  </si>
  <si>
    <t>2017年基本支出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</si>
  <si>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</si>
  <si>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</si>
  <si>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</si>
  <si>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</si>
  <si>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</si>
  <si>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</si>
  <si>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其他社会保障缴费</t>
  </si>
  <si>
    <t>机关失业单位基本养老保险缴费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</si>
  <si>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</si>
  <si>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</si>
  <si>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</si>
  <si>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</si>
  <si>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</si>
  <si>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</si>
  <si>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</si>
  <si>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</si>
  <si>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</si>
  <si>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</si>
  <si>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</si>
  <si>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</si>
  <si>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</si>
  <si>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</si>
  <si>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</si>
  <si>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对个人和家庭补助支出</t>
  </si>
  <si>
    <t>退休费</t>
  </si>
  <si>
    <t>退休住院护工费</t>
  </si>
  <si>
    <t>离退休公用经费</t>
  </si>
  <si>
    <t>其他对个人和家庭补助</t>
  </si>
  <si>
    <t>休假探亲补助</t>
  </si>
  <si>
    <t>未休假探亲补助</t>
  </si>
  <si>
    <t>维稳值班补助</t>
  </si>
  <si>
    <t>加班补助</t>
  </si>
  <si>
    <t>通讯补助</t>
  </si>
  <si>
    <t>伙食补助</t>
  </si>
  <si>
    <t>独生子女包干费</t>
  </si>
  <si>
    <t>表4：</t>
  </si>
  <si>
    <t>一般公共预算“三公”经费支出表</t>
  </si>
  <si>
    <t xml:space="preserve"> 2016年预算数</t>
  </si>
  <si>
    <t>2017 年预算数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</si>
  <si>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</si>
  <si>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</si>
  <si>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</si>
  <si>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</si>
  <si>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</si>
  <si>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</si>
  <si>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</si>
  <si>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</si>
  <si>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</si>
  <si>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</si>
  <si>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表6：</t>
  </si>
  <si>
    <t>部门收支总表</t>
  </si>
  <si>
    <t>一、一般公共预算拨款收入</t>
  </si>
  <si>
    <t>一、一般公共服务支出</t>
  </si>
  <si>
    <t>二、政府性基金预算拨款收入</t>
  </si>
  <si>
    <t>八、社会保障与就业</t>
  </si>
  <si>
    <t>三、事业收入</t>
  </si>
  <si>
    <t>十、医疗卫生</t>
  </si>
  <si>
    <t>四、事业单位经营收入</t>
  </si>
  <si>
    <t>二十、住房保障支出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</si>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</sst>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7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6" sqref="D6:D9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 t="s">
        <v>0</v>
      </c>
      <c r="C1" s="12" t="s">
        <v>1</v>
      </c>
    </row>
    <row r="2" spans="1:6" ht="19.5">
      <c r="A2" s="33" t="s">
        <v>2</v>
      </c>
      <c r="B2" s="34"/>
      <c r="C2" s="34"/>
      <c r="D2" s="34"/>
      <c r="E2" s="35" t="s">
        <v>3</v>
      </c>
      <c r="F2" s="35"/>
    </row>
    <row r="3" spans="1:6" ht="21" customHeight="1">
      <c r="A3" s="36" t="s">
        <v>4</v>
      </c>
      <c r="B3" s="37"/>
      <c r="C3" s="36" t="s">
        <v>5</v>
      </c>
      <c r="D3" s="38"/>
      <c r="E3" s="38"/>
      <c r="F3" s="37"/>
    </row>
    <row r="4" spans="1:6" ht="13.5">
      <c r="A4" s="7" t="s">
        <v>6</v>
      </c>
      <c r="B4" s="7" t="s">
        <v>7</v>
      </c>
      <c r="C4" s="7" t="s">
        <v>6</v>
      </c>
      <c r="D4" s="7" t="s">
        <v>8</v>
      </c>
      <c r="E4" s="28" t="s">
        <v>9</v>
      </c>
      <c r="F4" s="28" t="s">
        <v>10</v>
      </c>
    </row>
    <row r="5" spans="1:6" ht="33.75" customHeight="1">
      <c r="A5" s="17" t="s">
        <v>11</v>
      </c>
      <c r="B5" s="7">
        <v>538.2</v>
      </c>
      <c r="C5" s="7" t="s">
        <v>12</v>
      </c>
      <c r="D5" s="7">
        <v>538.2</v>
      </c>
      <c r="E5" s="7">
        <v>538.2</v>
      </c>
      <c r="F5" s="7">
        <v>0</v>
      </c>
    </row>
    <row r="6" spans="1:6" ht="33.75" customHeight="1">
      <c r="A6" s="19" t="s">
        <v>13</v>
      </c>
      <c r="B6" s="18">
        <v>538.2</v>
      </c>
      <c r="C6" s="19" t="s">
        <v>14</v>
      </c>
      <c r="D6" s="7">
        <v>427.31</v>
      </c>
      <c r="E6" s="7">
        <v>427.31</v>
      </c>
      <c r="F6" s="7">
        <v>0</v>
      </c>
    </row>
    <row r="7" spans="1:6" ht="33.75" customHeight="1">
      <c r="A7" s="19" t="s">
        <v>15</v>
      </c>
      <c r="B7" s="18">
        <v>0</v>
      </c>
      <c r="C7" s="19" t="s">
        <v>16</v>
      </c>
      <c r="D7" s="7">
        <v>59.23</v>
      </c>
      <c r="E7" s="7">
        <v>59.23</v>
      </c>
      <c r="F7" s="7">
        <v>0</v>
      </c>
    </row>
    <row r="8" spans="1:6" ht="33.75" customHeight="1">
      <c r="A8" s="18">
        <v>0</v>
      </c>
      <c r="B8" s="18">
        <v>0</v>
      </c>
      <c r="C8" s="19" t="s">
        <v>17</v>
      </c>
      <c r="D8" s="7">
        <v>21.48</v>
      </c>
      <c r="E8" s="7">
        <v>21.48</v>
      </c>
      <c r="F8" s="7">
        <v>0</v>
      </c>
    </row>
    <row r="9" spans="1:6" ht="33.75" customHeight="1">
      <c r="A9" s="19" t="s">
        <v>18</v>
      </c>
      <c r="B9" s="18">
        <v>0</v>
      </c>
      <c r="C9" s="19" t="s">
        <v>19</v>
      </c>
      <c r="D9" s="7">
        <v>30.18</v>
      </c>
      <c r="E9" s="7">
        <v>30.18</v>
      </c>
      <c r="F9" s="7">
        <v>0</v>
      </c>
    </row>
    <row r="10" spans="1:6" ht="33.75" customHeight="1">
      <c r="A10" s="19" t="s">
        <v>13</v>
      </c>
      <c r="B10" s="18">
        <v>0</v>
      </c>
      <c r="C10" s="19" t="s">
        <v>20</v>
      </c>
      <c r="D10" s="18">
        <v>0</v>
      </c>
      <c r="E10" s="18">
        <v>0</v>
      </c>
      <c r="F10" s="18">
        <v>0</v>
      </c>
    </row>
    <row r="11" spans="1:6" ht="33.75" customHeight="1">
      <c r="A11" s="19" t="s">
        <v>15</v>
      </c>
      <c r="B11" s="18">
        <v>0</v>
      </c>
      <c r="C11" s="19" t="s">
        <v>20</v>
      </c>
      <c r="D11" s="18">
        <v>0</v>
      </c>
      <c r="E11" s="18">
        <v>0</v>
      </c>
      <c r="F11" s="18">
        <v>0</v>
      </c>
    </row>
    <row r="12" spans="1:6" ht="33.75" customHeight="1">
      <c r="A12" s="18">
        <v>0</v>
      </c>
      <c r="B12" s="18">
        <v>0</v>
      </c>
      <c r="C12" s="19" t="s">
        <v>21</v>
      </c>
      <c r="D12" s="7">
        <v>0</v>
      </c>
      <c r="E12" s="7">
        <v>0</v>
      </c>
      <c r="F12" s="7">
        <v>0</v>
      </c>
    </row>
    <row r="13" spans="1:6" ht="33.75" customHeight="1">
      <c r="A13" s="18" t="s">
        <v>22</v>
      </c>
      <c r="B13" s="18">
        <v>538.2</v>
      </c>
      <c r="C13" s="18" t="s">
        <v>23</v>
      </c>
      <c r="D13" s="7">
        <v>538.2</v>
      </c>
      <c r="E13" s="7">
        <v>538.2</v>
      </c>
      <c r="F13" s="7">
        <v>0</v>
      </c>
    </row>
    <row r="14" ht="22.5">
      <c r="A14" s="12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3">
      <selection activeCell="D9" sqref="D9"/>
    </sheetView>
  </sheetViews>
  <sheetFormatPr defaultColWidth="9.00390625" defaultRowHeight="13.5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24</v>
      </c>
      <c r="B1" s="5"/>
      <c r="C1" s="2" t="s">
        <v>25</v>
      </c>
      <c r="D1" s="5"/>
      <c r="E1" s="5"/>
      <c r="F1" s="5"/>
    </row>
    <row r="2" spans="1:6" ht="16.5" customHeight="1">
      <c r="A2" s="31" t="s">
        <v>26</v>
      </c>
      <c r="B2" s="27"/>
      <c r="C2" s="27"/>
      <c r="D2" s="27"/>
      <c r="E2" s="27"/>
      <c r="F2" s="27"/>
    </row>
    <row r="3" spans="1:6" ht="45" customHeight="1">
      <c r="A3" s="7" t="s">
        <v>27</v>
      </c>
      <c r="B3" s="7"/>
      <c r="C3" s="7" t="s">
        <v>28</v>
      </c>
      <c r="D3" s="7"/>
      <c r="E3" s="7"/>
      <c r="F3" s="7" t="s">
        <v>29</v>
      </c>
    </row>
    <row r="4" spans="1:6" ht="45" customHeight="1">
      <c r="A4" s="7" t="s">
        <v>30</v>
      </c>
      <c r="B4" s="7" t="s">
        <v>31</v>
      </c>
      <c r="C4" s="7" t="s">
        <v>32</v>
      </c>
      <c r="D4" s="7" t="s">
        <v>33</v>
      </c>
      <c r="E4" s="7" t="s">
        <v>34</v>
      </c>
      <c r="F4" s="7"/>
    </row>
    <row r="5" spans="1:6" ht="45" customHeight="1">
      <c r="A5" s="7">
        <v>201</v>
      </c>
      <c r="B5" s="7" t="s">
        <v>35</v>
      </c>
      <c r="C5" s="7">
        <f aca="true" t="shared" si="0" ref="C5:C7">SUM(D5:E5)</f>
        <v>427.31</v>
      </c>
      <c r="D5" s="7">
        <v>351.93</v>
      </c>
      <c r="E5" s="7">
        <v>75.38</v>
      </c>
      <c r="F5" s="7">
        <v>0</v>
      </c>
    </row>
    <row r="6" spans="1:6" ht="45" customHeight="1">
      <c r="A6" s="7">
        <v>20129</v>
      </c>
      <c r="B6" s="7" t="s">
        <v>36</v>
      </c>
      <c r="C6" s="7">
        <f t="shared" si="0"/>
        <v>427.31</v>
      </c>
      <c r="D6" s="7">
        <v>351.93</v>
      </c>
      <c r="E6" s="7">
        <v>75.38</v>
      </c>
      <c r="F6" s="7">
        <v>0</v>
      </c>
    </row>
    <row r="7" spans="1:6" ht="45" customHeight="1">
      <c r="A7" s="7">
        <v>2012901</v>
      </c>
      <c r="B7" s="7" t="s">
        <v>37</v>
      </c>
      <c r="C7" s="7">
        <f t="shared" si="0"/>
        <v>427.31</v>
      </c>
      <c r="D7" s="7">
        <v>351.93</v>
      </c>
      <c r="E7" s="7">
        <v>75.38</v>
      </c>
      <c r="F7" s="7">
        <v>0</v>
      </c>
    </row>
    <row r="8" spans="1:6" ht="45" customHeight="1">
      <c r="A8" s="7">
        <v>208</v>
      </c>
      <c r="B8" s="10" t="s">
        <v>38</v>
      </c>
      <c r="C8" s="7">
        <f>C9+C12</f>
        <v>59.230000000000004</v>
      </c>
      <c r="D8" s="7">
        <f>D9+D12</f>
        <v>59.230000000000004</v>
      </c>
      <c r="E8" s="7">
        <v>0</v>
      </c>
      <c r="F8" s="7">
        <v>0</v>
      </c>
    </row>
    <row r="9" spans="1:6" ht="45" customHeight="1">
      <c r="A9" s="7">
        <v>20805</v>
      </c>
      <c r="B9" s="10" t="s">
        <v>39</v>
      </c>
      <c r="C9" s="7">
        <f>SUM(C10:C11)</f>
        <v>56.27</v>
      </c>
      <c r="D9" s="7">
        <f>SUM(D10:D11)</f>
        <v>56.27</v>
      </c>
      <c r="E9" s="7">
        <v>0</v>
      </c>
      <c r="F9" s="7">
        <v>0</v>
      </c>
    </row>
    <row r="10" spans="1:6" ht="45" customHeight="1">
      <c r="A10" s="7">
        <v>2080504</v>
      </c>
      <c r="B10" s="10" t="s">
        <v>40</v>
      </c>
      <c r="C10" s="7">
        <v>2.82</v>
      </c>
      <c r="D10" s="7">
        <v>2.82</v>
      </c>
      <c r="E10" s="7">
        <v>0</v>
      </c>
      <c r="F10" s="7">
        <v>0</v>
      </c>
    </row>
    <row r="11" spans="1:6" ht="45" customHeight="1">
      <c r="A11" s="7">
        <v>2080505</v>
      </c>
      <c r="B11" s="7" t="s">
        <v>41</v>
      </c>
      <c r="C11" s="7">
        <v>53.45</v>
      </c>
      <c r="D11" s="7">
        <v>53.45</v>
      </c>
      <c r="E11" s="7">
        <v>0</v>
      </c>
      <c r="F11" s="7">
        <v>0</v>
      </c>
    </row>
    <row r="12" spans="1:6" ht="45" customHeight="1">
      <c r="A12" s="7">
        <v>20827</v>
      </c>
      <c r="B12" s="7" t="s">
        <v>42</v>
      </c>
      <c r="C12" s="7">
        <f>SUM(C13:C15)</f>
        <v>2.96</v>
      </c>
      <c r="D12" s="7">
        <f>SUM(D13:D15)</f>
        <v>2.96</v>
      </c>
      <c r="E12" s="7">
        <v>0</v>
      </c>
      <c r="F12" s="7">
        <v>0</v>
      </c>
    </row>
    <row r="13" spans="1:6" ht="45" customHeight="1">
      <c r="A13" s="7">
        <v>2082701</v>
      </c>
      <c r="B13" s="7" t="s">
        <v>43</v>
      </c>
      <c r="C13" s="7">
        <v>0.54</v>
      </c>
      <c r="D13" s="7">
        <v>0.54</v>
      </c>
      <c r="E13" s="7">
        <v>0</v>
      </c>
      <c r="F13" s="7">
        <v>0</v>
      </c>
    </row>
    <row r="14" spans="1:6" ht="45" customHeight="1">
      <c r="A14" s="7">
        <v>2082702</v>
      </c>
      <c r="B14" s="7" t="s">
        <v>44</v>
      </c>
      <c r="C14" s="7">
        <v>0.54</v>
      </c>
      <c r="D14" s="7">
        <v>0.54</v>
      </c>
      <c r="E14" s="7">
        <v>0</v>
      </c>
      <c r="F14" s="7">
        <v>0</v>
      </c>
    </row>
    <row r="15" spans="1:6" ht="45" customHeight="1">
      <c r="A15" s="7">
        <v>2082703</v>
      </c>
      <c r="B15" s="7" t="s">
        <v>45</v>
      </c>
      <c r="C15" s="7">
        <v>1.88</v>
      </c>
      <c r="D15" s="7">
        <v>1.88</v>
      </c>
      <c r="E15" s="7">
        <v>0</v>
      </c>
      <c r="F15" s="7">
        <v>0</v>
      </c>
    </row>
    <row r="16" spans="1:6" ht="45" customHeight="1">
      <c r="A16" s="7">
        <v>210</v>
      </c>
      <c r="B16" s="7" t="s">
        <v>46</v>
      </c>
      <c r="C16" s="7">
        <v>21.48</v>
      </c>
      <c r="D16" s="7">
        <v>21.48</v>
      </c>
      <c r="E16" s="7">
        <v>0</v>
      </c>
      <c r="F16" s="7">
        <v>0</v>
      </c>
    </row>
    <row r="17" spans="1:6" ht="45" customHeight="1">
      <c r="A17" s="7">
        <v>21011</v>
      </c>
      <c r="B17" s="7" t="s">
        <v>47</v>
      </c>
      <c r="C17" s="7">
        <v>21.48</v>
      </c>
      <c r="D17" s="7">
        <v>21.48</v>
      </c>
      <c r="E17" s="7">
        <v>0</v>
      </c>
      <c r="F17" s="7">
        <v>0</v>
      </c>
    </row>
    <row r="18" spans="1:6" ht="45" customHeight="1">
      <c r="A18" s="7">
        <v>2101101</v>
      </c>
      <c r="B18" s="7" t="s">
        <v>48</v>
      </c>
      <c r="C18" s="7">
        <v>21.48</v>
      </c>
      <c r="D18" s="7">
        <v>21.48</v>
      </c>
      <c r="E18" s="7">
        <v>0</v>
      </c>
      <c r="F18" s="7">
        <v>0</v>
      </c>
    </row>
    <row r="19" spans="1:6" ht="45" customHeight="1">
      <c r="A19" s="7">
        <v>221</v>
      </c>
      <c r="B19" s="7" t="s">
        <v>49</v>
      </c>
      <c r="C19" s="7">
        <v>30.18</v>
      </c>
      <c r="D19" s="7">
        <v>30.18</v>
      </c>
      <c r="E19" s="7">
        <v>0</v>
      </c>
      <c r="F19" s="7">
        <v>0</v>
      </c>
    </row>
    <row r="20" spans="1:6" ht="45" customHeight="1">
      <c r="A20" s="7">
        <v>22102</v>
      </c>
      <c r="B20" s="7" t="s">
        <v>50</v>
      </c>
      <c r="C20" s="7">
        <v>30.18</v>
      </c>
      <c r="D20" s="7">
        <v>30.18</v>
      </c>
      <c r="E20" s="7">
        <v>0</v>
      </c>
      <c r="F20" s="7">
        <v>0</v>
      </c>
    </row>
    <row r="21" spans="1:6" ht="45" customHeight="1">
      <c r="A21" s="7">
        <v>2210201</v>
      </c>
      <c r="B21" s="7" t="s">
        <v>51</v>
      </c>
      <c r="C21" s="7">
        <v>30.18</v>
      </c>
      <c r="D21" s="7">
        <v>30.18</v>
      </c>
      <c r="E21" s="7">
        <v>0</v>
      </c>
      <c r="F21" s="7">
        <v>0</v>
      </c>
    </row>
    <row r="22" spans="1:6" ht="45" customHeight="1">
      <c r="A22" s="7" t="s">
        <v>8</v>
      </c>
      <c r="B22" s="7" t="s">
        <v>20</v>
      </c>
      <c r="C22" s="7">
        <f>C5+C8+C16+C19</f>
        <v>538.2</v>
      </c>
      <c r="D22" s="7">
        <f>D5+D8+D16+D19</f>
        <v>462.82000000000005</v>
      </c>
      <c r="E22" s="7">
        <f>E5+E8+E16+E19</f>
        <v>75.38</v>
      </c>
      <c r="F22" s="7">
        <v>0</v>
      </c>
    </row>
    <row r="23" spans="1:6" ht="14.25">
      <c r="A23" s="32" t="s">
        <v>52</v>
      </c>
      <c r="B23" s="22"/>
      <c r="C23" s="22"/>
      <c r="D23" s="22"/>
      <c r="E23" s="22"/>
      <c r="F23" s="22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9">
      <selection activeCell="C35" sqref="C35"/>
    </sheetView>
  </sheetViews>
  <sheetFormatPr defaultColWidth="9.00390625" defaultRowHeight="13.5"/>
  <cols>
    <col min="1" max="1" width="16.75390625" style="0" customWidth="1"/>
    <col min="2" max="2" width="17.00390625" style="0" customWidth="1"/>
    <col min="3" max="3" width="17.375" style="0" customWidth="1"/>
    <col min="4" max="4" width="15.125" style="0" customWidth="1"/>
    <col min="5" max="5" width="13.125" style="0" customWidth="1"/>
    <col min="6" max="6" width="12.00390625" style="0" customWidth="1"/>
  </cols>
  <sheetData>
    <row r="1" spans="1:3" ht="30" customHeight="1">
      <c r="A1" s="1" t="s">
        <v>53</v>
      </c>
      <c r="C1" s="12" t="s">
        <v>54</v>
      </c>
    </row>
    <row r="2" spans="1:6" ht="21" customHeight="1">
      <c r="A2" s="26"/>
      <c r="E2" s="27" t="s">
        <v>3</v>
      </c>
      <c r="F2" s="27"/>
    </row>
    <row r="3" spans="1:6" ht="45.75" customHeight="1">
      <c r="A3" s="7" t="s">
        <v>55</v>
      </c>
      <c r="B3" s="7"/>
      <c r="C3" s="7" t="s">
        <v>56</v>
      </c>
      <c r="D3" s="7"/>
      <c r="E3" s="7"/>
      <c r="F3" s="7" t="s">
        <v>29</v>
      </c>
    </row>
    <row r="4" spans="1:6" ht="45.75" customHeight="1">
      <c r="A4" s="7" t="s">
        <v>30</v>
      </c>
      <c r="B4" s="7" t="s">
        <v>31</v>
      </c>
      <c r="C4" s="7" t="s">
        <v>8</v>
      </c>
      <c r="D4" s="7" t="s">
        <v>57</v>
      </c>
      <c r="E4" s="7" t="s">
        <v>58</v>
      </c>
      <c r="F4" s="7"/>
    </row>
    <row r="5" spans="1:6" ht="45.75" customHeight="1">
      <c r="A5" s="28">
        <v>301</v>
      </c>
      <c r="B5" s="7" t="s">
        <v>59</v>
      </c>
      <c r="C5" s="7">
        <f>SUM(C6:C11)</f>
        <v>350.63</v>
      </c>
      <c r="D5" s="7">
        <f>SUM(D6:D11)</f>
        <v>350.63</v>
      </c>
      <c r="E5" s="7">
        <v>0</v>
      </c>
      <c r="F5" s="7">
        <v>0</v>
      </c>
    </row>
    <row r="6" spans="1:6" ht="45.75" customHeight="1">
      <c r="A6" s="28">
        <v>30101</v>
      </c>
      <c r="B6" s="7" t="s">
        <v>60</v>
      </c>
      <c r="C6" s="7">
        <v>73.11</v>
      </c>
      <c r="D6" s="7">
        <v>73.11</v>
      </c>
      <c r="E6" s="7">
        <v>0</v>
      </c>
      <c r="F6" s="7">
        <v>0</v>
      </c>
    </row>
    <row r="7" spans="1:6" ht="45.75" customHeight="1">
      <c r="A7" s="28">
        <v>30102</v>
      </c>
      <c r="B7" s="7" t="s">
        <v>61</v>
      </c>
      <c r="C7" s="7">
        <v>161.14</v>
      </c>
      <c r="D7" s="7">
        <v>161.14</v>
      </c>
      <c r="E7" s="7">
        <v>0</v>
      </c>
      <c r="F7" s="7">
        <v>0</v>
      </c>
    </row>
    <row r="8" spans="1:6" ht="45.75" customHeight="1">
      <c r="A8" s="28">
        <v>30103</v>
      </c>
      <c r="B8" s="7" t="s">
        <v>62</v>
      </c>
      <c r="C8" s="7">
        <v>20.63</v>
      </c>
      <c r="D8" s="7">
        <v>20.63</v>
      </c>
      <c r="E8" s="7">
        <v>0</v>
      </c>
      <c r="F8" s="7">
        <v>0</v>
      </c>
    </row>
    <row r="9" spans="1:6" ht="45.75" customHeight="1">
      <c r="A9" s="28">
        <v>30104</v>
      </c>
      <c r="B9" s="7" t="s">
        <v>63</v>
      </c>
      <c r="C9" s="7">
        <v>24.44</v>
      </c>
      <c r="D9" s="7">
        <v>24.44</v>
      </c>
      <c r="E9" s="7">
        <v>0</v>
      </c>
      <c r="F9" s="7">
        <v>0</v>
      </c>
    </row>
    <row r="10" spans="1:6" ht="45.75" customHeight="1">
      <c r="A10" s="28">
        <v>30108</v>
      </c>
      <c r="B10" s="7" t="s">
        <v>64</v>
      </c>
      <c r="C10" s="7">
        <v>53.45</v>
      </c>
      <c r="D10" s="7">
        <v>53.45</v>
      </c>
      <c r="E10" s="7">
        <v>0</v>
      </c>
      <c r="F10" s="7">
        <v>0</v>
      </c>
    </row>
    <row r="11" spans="1:6" ht="45.75" customHeight="1">
      <c r="A11" s="28">
        <v>30199</v>
      </c>
      <c r="B11" s="17" t="s">
        <v>65</v>
      </c>
      <c r="C11" s="7">
        <v>17.86</v>
      </c>
      <c r="D11" s="7">
        <v>17.86</v>
      </c>
      <c r="E11" s="7">
        <v>0</v>
      </c>
      <c r="F11" s="7">
        <v>0</v>
      </c>
    </row>
    <row r="12" spans="1:6" ht="45.75" customHeight="1">
      <c r="A12" s="29">
        <v>302</v>
      </c>
      <c r="B12" s="10" t="s">
        <v>66</v>
      </c>
      <c r="C12" s="7">
        <f>SUM(C13:C25)</f>
        <v>38.16</v>
      </c>
      <c r="D12" s="7">
        <v>0</v>
      </c>
      <c r="E12" s="7">
        <f>SUM(E13:E25)</f>
        <v>38.16</v>
      </c>
      <c r="F12" s="7">
        <v>0</v>
      </c>
    </row>
    <row r="13" spans="1:6" ht="45.75" customHeight="1">
      <c r="A13" s="29">
        <v>30201</v>
      </c>
      <c r="B13" s="30" t="s">
        <v>67</v>
      </c>
      <c r="C13" s="7">
        <v>3.91</v>
      </c>
      <c r="D13" s="7">
        <v>0</v>
      </c>
      <c r="E13" s="7">
        <v>3.91</v>
      </c>
      <c r="F13" s="7">
        <v>0</v>
      </c>
    </row>
    <row r="14" spans="1:6" ht="45.75" customHeight="1">
      <c r="A14" s="29">
        <v>30202</v>
      </c>
      <c r="B14" s="30" t="s">
        <v>68</v>
      </c>
      <c r="C14" s="7">
        <v>0.74</v>
      </c>
      <c r="D14" s="7">
        <v>0</v>
      </c>
      <c r="E14" s="7">
        <v>0.74</v>
      </c>
      <c r="F14" s="7">
        <v>0</v>
      </c>
    </row>
    <row r="15" spans="1:6" ht="45.75" customHeight="1">
      <c r="A15" s="29">
        <v>30205</v>
      </c>
      <c r="B15" s="30" t="s">
        <v>69</v>
      </c>
      <c r="C15" s="7">
        <v>0.4</v>
      </c>
      <c r="D15" s="7">
        <v>0</v>
      </c>
      <c r="E15" s="7">
        <v>0.4</v>
      </c>
      <c r="F15" s="7">
        <v>0</v>
      </c>
    </row>
    <row r="16" spans="1:6" ht="45.75" customHeight="1">
      <c r="A16" s="29">
        <v>30206</v>
      </c>
      <c r="B16" s="30" t="s">
        <v>70</v>
      </c>
      <c r="C16" s="7">
        <v>0.71</v>
      </c>
      <c r="D16" s="7">
        <v>0</v>
      </c>
      <c r="E16" s="7">
        <v>0.71</v>
      </c>
      <c r="F16" s="7">
        <v>0</v>
      </c>
    </row>
    <row r="17" spans="1:6" ht="45.75" customHeight="1">
      <c r="A17" s="29">
        <v>30207</v>
      </c>
      <c r="B17" s="30" t="s">
        <v>71</v>
      </c>
      <c r="C17" s="7">
        <v>1.47</v>
      </c>
      <c r="D17" s="7">
        <v>0</v>
      </c>
      <c r="E17" s="7">
        <v>1.47</v>
      </c>
      <c r="F17" s="7">
        <v>0</v>
      </c>
    </row>
    <row r="18" spans="1:6" ht="45.75" customHeight="1">
      <c r="A18" s="29">
        <v>30208</v>
      </c>
      <c r="B18" s="30" t="s">
        <v>72</v>
      </c>
      <c r="C18" s="7">
        <v>0.84</v>
      </c>
      <c r="D18" s="7">
        <v>0</v>
      </c>
      <c r="E18" s="7">
        <v>0.84</v>
      </c>
      <c r="F18" s="7">
        <v>0</v>
      </c>
    </row>
    <row r="19" spans="1:6" ht="45.75" customHeight="1">
      <c r="A19" s="29">
        <v>30211</v>
      </c>
      <c r="B19" s="30" t="s">
        <v>73</v>
      </c>
      <c r="C19" s="7">
        <v>8.68</v>
      </c>
      <c r="D19" s="7">
        <v>0</v>
      </c>
      <c r="E19" s="7">
        <v>8.68</v>
      </c>
      <c r="F19" s="7">
        <v>0</v>
      </c>
    </row>
    <row r="20" spans="1:6" ht="45.75" customHeight="1">
      <c r="A20" s="29">
        <v>30216</v>
      </c>
      <c r="B20" s="30" t="s">
        <v>74</v>
      </c>
      <c r="C20" s="7">
        <v>1.12</v>
      </c>
      <c r="D20" s="7">
        <v>0</v>
      </c>
      <c r="E20" s="7">
        <v>1.12</v>
      </c>
      <c r="F20" s="7">
        <v>0</v>
      </c>
    </row>
    <row r="21" spans="1:6" ht="45.75" customHeight="1">
      <c r="A21" s="29">
        <v>30217</v>
      </c>
      <c r="B21" s="30" t="s">
        <v>75</v>
      </c>
      <c r="C21" s="7">
        <v>0.7</v>
      </c>
      <c r="D21" s="7">
        <v>0</v>
      </c>
      <c r="E21" s="7">
        <v>0.7</v>
      </c>
      <c r="F21" s="7">
        <v>0</v>
      </c>
    </row>
    <row r="22" spans="1:6" ht="45.75" customHeight="1">
      <c r="A22" s="29">
        <v>30228</v>
      </c>
      <c r="B22" s="30" t="s">
        <v>76</v>
      </c>
      <c r="C22" s="7">
        <v>5.44</v>
      </c>
      <c r="D22" s="7">
        <v>0</v>
      </c>
      <c r="E22" s="7">
        <v>5.44</v>
      </c>
      <c r="F22" s="7">
        <v>0</v>
      </c>
    </row>
    <row r="23" spans="1:6" ht="45.75" customHeight="1">
      <c r="A23" s="29">
        <v>30229</v>
      </c>
      <c r="B23" s="30" t="s">
        <v>77</v>
      </c>
      <c r="C23" s="7">
        <v>0.1</v>
      </c>
      <c r="D23" s="7">
        <v>0</v>
      </c>
      <c r="E23" s="7">
        <v>0.1</v>
      </c>
      <c r="F23" s="7">
        <v>0</v>
      </c>
    </row>
    <row r="24" spans="1:6" ht="45.75" customHeight="1">
      <c r="A24" s="29">
        <v>30231</v>
      </c>
      <c r="B24" s="30" t="s">
        <v>78</v>
      </c>
      <c r="C24" s="7">
        <v>12</v>
      </c>
      <c r="D24" s="7">
        <v>0</v>
      </c>
      <c r="E24" s="7">
        <v>12</v>
      </c>
      <c r="F24" s="7">
        <v>0</v>
      </c>
    </row>
    <row r="25" spans="1:6" ht="45.75" customHeight="1">
      <c r="A25" s="29">
        <v>30299</v>
      </c>
      <c r="B25" s="30" t="s">
        <v>79</v>
      </c>
      <c r="C25" s="7">
        <v>2.05</v>
      </c>
      <c r="D25" s="7">
        <v>0</v>
      </c>
      <c r="E25" s="7">
        <v>2.05</v>
      </c>
      <c r="F25" s="7">
        <v>0</v>
      </c>
    </row>
    <row r="26" spans="1:6" ht="45.75" customHeight="1">
      <c r="A26" s="28">
        <v>303</v>
      </c>
      <c r="B26" s="17" t="s">
        <v>80</v>
      </c>
      <c r="C26" s="7">
        <f>SUM(C27:C36)</f>
        <v>74.03</v>
      </c>
      <c r="D26" s="7">
        <f>SUM(D27:D36)</f>
        <v>74.03</v>
      </c>
      <c r="E26" s="7">
        <v>0</v>
      </c>
      <c r="F26" s="7">
        <v>0</v>
      </c>
    </row>
    <row r="27" spans="1:6" ht="45.75" customHeight="1">
      <c r="A27" s="7">
        <v>30302</v>
      </c>
      <c r="B27" s="17" t="s">
        <v>81</v>
      </c>
      <c r="C27" s="7">
        <v>1.7</v>
      </c>
      <c r="D27" s="7">
        <v>1.7</v>
      </c>
      <c r="E27" s="7">
        <v>0</v>
      </c>
      <c r="F27" s="7" t="s">
        <v>82</v>
      </c>
    </row>
    <row r="28" spans="1:6" ht="45.75" customHeight="1">
      <c r="A28" s="7">
        <v>30302</v>
      </c>
      <c r="B28" s="17" t="s">
        <v>81</v>
      </c>
      <c r="C28" s="7">
        <v>1.12</v>
      </c>
      <c r="D28" s="7">
        <v>1.12</v>
      </c>
      <c r="E28" s="7">
        <v>0</v>
      </c>
      <c r="F28" s="7" t="s">
        <v>83</v>
      </c>
    </row>
    <row r="29" spans="1:6" ht="45.75" customHeight="1">
      <c r="A29" s="7">
        <v>30399</v>
      </c>
      <c r="B29" s="17" t="s">
        <v>84</v>
      </c>
      <c r="C29" s="7">
        <v>14.41</v>
      </c>
      <c r="D29" s="7">
        <v>14.41</v>
      </c>
      <c r="E29" s="7">
        <v>0</v>
      </c>
      <c r="F29" s="7" t="s">
        <v>85</v>
      </c>
    </row>
    <row r="30" spans="1:6" ht="45.75" customHeight="1">
      <c r="A30" s="7">
        <v>30399</v>
      </c>
      <c r="B30" s="17" t="s">
        <v>84</v>
      </c>
      <c r="C30" s="7">
        <v>4.94</v>
      </c>
      <c r="D30" s="7">
        <v>4.94</v>
      </c>
      <c r="E30" s="7">
        <v>0</v>
      </c>
      <c r="F30" s="7" t="s">
        <v>86</v>
      </c>
    </row>
    <row r="31" spans="1:6" ht="45.75" customHeight="1">
      <c r="A31" s="7">
        <v>30311</v>
      </c>
      <c r="B31" s="7" t="s">
        <v>51</v>
      </c>
      <c r="C31" s="7">
        <v>30.18</v>
      </c>
      <c r="D31" s="7">
        <v>30.18</v>
      </c>
      <c r="E31" s="7">
        <v>0</v>
      </c>
      <c r="F31" s="7">
        <v>0</v>
      </c>
    </row>
    <row r="32" spans="1:6" ht="45.75" customHeight="1">
      <c r="A32" s="7">
        <v>30399</v>
      </c>
      <c r="B32" s="17" t="s">
        <v>84</v>
      </c>
      <c r="C32" s="7">
        <v>7.92</v>
      </c>
      <c r="D32" s="7">
        <v>7.92</v>
      </c>
      <c r="E32" s="7">
        <v>0</v>
      </c>
      <c r="F32" s="7" t="s">
        <v>87</v>
      </c>
    </row>
    <row r="33" spans="1:6" ht="45.75" customHeight="1">
      <c r="A33" s="7">
        <v>30399</v>
      </c>
      <c r="B33" s="17" t="s">
        <v>84</v>
      </c>
      <c r="C33" s="7">
        <v>1.54</v>
      </c>
      <c r="D33" s="7">
        <v>1.54</v>
      </c>
      <c r="E33" s="7">
        <v>0</v>
      </c>
      <c r="F33" s="7" t="s">
        <v>88</v>
      </c>
    </row>
    <row r="34" spans="1:6" ht="45.75" customHeight="1">
      <c r="A34" s="7">
        <v>30399</v>
      </c>
      <c r="B34" s="17" t="s">
        <v>84</v>
      </c>
      <c r="C34" s="7">
        <v>3.82</v>
      </c>
      <c r="D34" s="7">
        <v>3.82</v>
      </c>
      <c r="E34" s="7">
        <v>0</v>
      </c>
      <c r="F34" s="7" t="s">
        <v>89</v>
      </c>
    </row>
    <row r="35" spans="1:6" ht="45.75" customHeight="1">
      <c r="A35" s="7">
        <v>30399</v>
      </c>
      <c r="B35" s="17" t="s">
        <v>84</v>
      </c>
      <c r="C35" s="7">
        <v>7.92</v>
      </c>
      <c r="D35" s="7">
        <v>7.92</v>
      </c>
      <c r="E35" s="7">
        <v>0</v>
      </c>
      <c r="F35" s="7" t="s">
        <v>90</v>
      </c>
    </row>
    <row r="36" spans="1:6" ht="45.75" customHeight="1">
      <c r="A36" s="7">
        <v>30399</v>
      </c>
      <c r="B36" s="17" t="s">
        <v>84</v>
      </c>
      <c r="C36" s="7">
        <v>0.48</v>
      </c>
      <c r="D36" s="7">
        <v>0.48</v>
      </c>
      <c r="E36" s="7">
        <v>0</v>
      </c>
      <c r="F36" s="7" t="s">
        <v>91</v>
      </c>
    </row>
    <row r="37" spans="1:6" ht="45.75" customHeight="1">
      <c r="A37" s="7" t="s">
        <v>8</v>
      </c>
      <c r="B37" s="7"/>
      <c r="C37" s="7">
        <f>C5+C12+C26</f>
        <v>462.81999999999994</v>
      </c>
      <c r="D37" s="7">
        <f>D5+D12+D26</f>
        <v>424.65999999999997</v>
      </c>
      <c r="E37" s="7">
        <f>E5+E12+E26</f>
        <v>38.16</v>
      </c>
      <c r="F37" s="7">
        <v>0</v>
      </c>
    </row>
  </sheetData>
  <sheetProtection/>
  <mergeCells count="5">
    <mergeCell ref="E2:F2"/>
    <mergeCell ref="A3:B3"/>
    <mergeCell ref="C3:E3"/>
    <mergeCell ref="A37:B3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4">
      <selection activeCell="A7" sqref="A7:L10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92</v>
      </c>
      <c r="B1" s="12" t="s">
        <v>93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2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5" t="s">
        <v>3</v>
      </c>
      <c r="L2" s="25"/>
    </row>
    <row r="3" spans="1:12" ht="48.75" customHeight="1">
      <c r="A3" s="9" t="s">
        <v>94</v>
      </c>
      <c r="B3" s="9"/>
      <c r="C3" s="9"/>
      <c r="D3" s="9"/>
      <c r="E3" s="9"/>
      <c r="F3" s="9"/>
      <c r="G3" s="9" t="s">
        <v>95</v>
      </c>
      <c r="H3" s="9"/>
      <c r="I3" s="9"/>
      <c r="J3" s="9"/>
      <c r="K3" s="9"/>
      <c r="L3" s="9"/>
    </row>
    <row r="4" spans="1:12" ht="48.75" customHeight="1">
      <c r="A4" s="9" t="s">
        <v>8</v>
      </c>
      <c r="B4" s="7" t="s">
        <v>96</v>
      </c>
      <c r="C4" s="9" t="s">
        <v>97</v>
      </c>
      <c r="D4" s="9"/>
      <c r="E4" s="9"/>
      <c r="F4" s="7" t="s">
        <v>75</v>
      </c>
      <c r="G4" s="9" t="s">
        <v>8</v>
      </c>
      <c r="H4" s="7" t="s">
        <v>96</v>
      </c>
      <c r="I4" s="9" t="s">
        <v>97</v>
      </c>
      <c r="J4" s="9"/>
      <c r="K4" s="9"/>
      <c r="L4" s="7" t="s">
        <v>75</v>
      </c>
    </row>
    <row r="5" spans="1:12" ht="48.75" customHeight="1">
      <c r="A5" s="9"/>
      <c r="B5" s="7"/>
      <c r="C5" s="7" t="s">
        <v>32</v>
      </c>
      <c r="D5" s="7" t="s">
        <v>98</v>
      </c>
      <c r="E5" s="7" t="s">
        <v>99</v>
      </c>
      <c r="F5" s="7"/>
      <c r="G5" s="9"/>
      <c r="H5" s="7"/>
      <c r="I5" s="7" t="s">
        <v>32</v>
      </c>
      <c r="J5" s="7" t="s">
        <v>98</v>
      </c>
      <c r="K5" s="7" t="s">
        <v>99</v>
      </c>
      <c r="L5" s="7"/>
    </row>
    <row r="6" spans="1:12" ht="48.75" customHeight="1">
      <c r="A6" s="23">
        <v>12.72</v>
      </c>
      <c r="B6" s="23">
        <v>0</v>
      </c>
      <c r="C6" s="24">
        <v>12</v>
      </c>
      <c r="D6" s="23">
        <v>0</v>
      </c>
      <c r="E6" s="24">
        <v>12</v>
      </c>
      <c r="F6" s="23">
        <v>0.72</v>
      </c>
      <c r="G6" s="8">
        <v>12.7</v>
      </c>
      <c r="H6" s="8">
        <v>0</v>
      </c>
      <c r="I6" s="8">
        <v>12</v>
      </c>
      <c r="J6" s="8">
        <v>0</v>
      </c>
      <c r="K6" s="8">
        <v>12</v>
      </c>
      <c r="L6" s="8">
        <v>0.7</v>
      </c>
    </row>
    <row r="7" spans="1:12" ht="48.75" customHeight="1">
      <c r="A7" s="8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ht="48.75" customHeight="1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48.75" customHeight="1">
      <c r="A9" s="8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48.75" customHeight="1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C20" sqref="C20:F20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100</v>
      </c>
      <c r="B1" s="12"/>
      <c r="C1" s="12" t="s">
        <v>101</v>
      </c>
      <c r="D1" s="12"/>
      <c r="E1" s="12"/>
      <c r="F1" s="12"/>
    </row>
    <row r="2" spans="1:6" ht="21" customHeight="1">
      <c r="A2" s="20" t="s">
        <v>102</v>
      </c>
      <c r="E2" s="6" t="s">
        <v>3</v>
      </c>
      <c r="F2" s="6"/>
    </row>
    <row r="3" spans="1:6" ht="27" customHeight="1">
      <c r="A3" s="9" t="s">
        <v>30</v>
      </c>
      <c r="B3" s="9" t="s">
        <v>103</v>
      </c>
      <c r="C3" s="9" t="s">
        <v>104</v>
      </c>
      <c r="D3" s="9" t="s">
        <v>105</v>
      </c>
      <c r="E3" s="9"/>
      <c r="F3" s="9"/>
    </row>
    <row r="4" spans="1:6" ht="27" customHeight="1">
      <c r="A4" s="9"/>
      <c r="B4" s="9"/>
      <c r="C4" s="9"/>
      <c r="D4" s="9" t="s">
        <v>8</v>
      </c>
      <c r="E4" s="9" t="s">
        <v>33</v>
      </c>
      <c r="F4" s="9" t="s">
        <v>34</v>
      </c>
    </row>
    <row r="5" spans="1:6" ht="27" customHeight="1">
      <c r="A5" s="8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</row>
    <row r="6" spans="1:6" ht="27" customHeight="1">
      <c r="A6" s="8">
        <v>0</v>
      </c>
      <c r="B6" s="8">
        <v>0</v>
      </c>
      <c r="C6" s="8">
        <v>0</v>
      </c>
      <c r="D6" s="8">
        <v>0</v>
      </c>
      <c r="E6" s="8">
        <v>0</v>
      </c>
      <c r="F6" s="8">
        <v>0</v>
      </c>
    </row>
    <row r="7" spans="1:6" ht="27" customHeight="1">
      <c r="A7" s="8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ht="27" customHeight="1">
      <c r="A8" s="8">
        <v>0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ht="27" customHeight="1">
      <c r="A9" s="8">
        <v>0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ht="27" customHeight="1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ht="27" customHeight="1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ht="27" customHeight="1">
      <c r="A12" s="8">
        <v>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ht="27" customHeight="1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ht="27" customHeight="1">
      <c r="A14" s="8">
        <v>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27" customHeight="1">
      <c r="A15" s="8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6" ht="27" customHeight="1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  <row r="17" spans="1:6" ht="27" customHeight="1">
      <c r="A17" s="8">
        <v>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</row>
    <row r="18" spans="1:6" ht="27" customHeight="1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spans="1:6" ht="27" customHeight="1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ht="27" customHeight="1">
      <c r="A20" s="9" t="s">
        <v>8</v>
      </c>
      <c r="B20" s="9"/>
      <c r="C20" s="8">
        <v>0</v>
      </c>
      <c r="D20" s="8">
        <v>0</v>
      </c>
      <c r="E20" s="8">
        <v>0</v>
      </c>
      <c r="F20" s="8">
        <v>0</v>
      </c>
    </row>
    <row r="21" ht="22.5">
      <c r="A21" s="12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7">
      <selection activeCell="D18" sqref="D18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106</v>
      </c>
      <c r="B1" s="12" t="s">
        <v>107</v>
      </c>
      <c r="C1" s="12"/>
      <c r="D1" s="12"/>
    </row>
    <row r="2" spans="1:4" ht="21" customHeight="1">
      <c r="A2" s="16"/>
      <c r="D2" t="s">
        <v>3</v>
      </c>
    </row>
    <row r="3" spans="1:4" ht="27.75" customHeight="1">
      <c r="A3" s="7" t="s">
        <v>4</v>
      </c>
      <c r="B3" s="7"/>
      <c r="C3" s="7" t="s">
        <v>5</v>
      </c>
      <c r="D3" s="7"/>
    </row>
    <row r="4" spans="1:4" ht="27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7.75" customHeight="1">
      <c r="A5" s="17" t="s">
        <v>108</v>
      </c>
      <c r="B5" s="18">
        <v>538.2</v>
      </c>
      <c r="C5" s="19" t="s">
        <v>109</v>
      </c>
      <c r="D5" s="7">
        <v>427.31</v>
      </c>
    </row>
    <row r="6" spans="1:4" ht="27.75" customHeight="1">
      <c r="A6" s="17" t="s">
        <v>110</v>
      </c>
      <c r="B6" s="7"/>
      <c r="C6" s="19" t="s">
        <v>111</v>
      </c>
      <c r="D6" s="7">
        <v>59.23</v>
      </c>
    </row>
    <row r="7" spans="1:4" ht="27.75" customHeight="1">
      <c r="A7" s="17" t="s">
        <v>112</v>
      </c>
      <c r="B7" s="7"/>
      <c r="C7" s="19" t="s">
        <v>113</v>
      </c>
      <c r="D7" s="7">
        <v>21.48</v>
      </c>
    </row>
    <row r="8" spans="1:4" ht="27.75" customHeight="1">
      <c r="A8" s="17" t="s">
        <v>114</v>
      </c>
      <c r="B8" s="7"/>
      <c r="C8" s="19" t="s">
        <v>115</v>
      </c>
      <c r="D8" s="7">
        <v>30.18</v>
      </c>
    </row>
    <row r="9" spans="1:4" ht="27.75" customHeight="1">
      <c r="A9" s="17" t="s">
        <v>116</v>
      </c>
      <c r="B9" s="7"/>
      <c r="C9" s="17" t="s">
        <v>20</v>
      </c>
      <c r="D9" s="7"/>
    </row>
    <row r="10" spans="1:4" ht="27.75" customHeight="1">
      <c r="A10" s="7"/>
      <c r="B10" s="7"/>
      <c r="C10" s="17" t="s">
        <v>20</v>
      </c>
      <c r="D10" s="7"/>
    </row>
    <row r="11" spans="1:4" ht="27.75" customHeight="1">
      <c r="A11" s="7"/>
      <c r="B11" s="7"/>
      <c r="C11" s="17" t="s">
        <v>20</v>
      </c>
      <c r="D11" s="7"/>
    </row>
    <row r="12" spans="1:4" ht="27.75" customHeight="1">
      <c r="A12" s="7"/>
      <c r="B12" s="7"/>
      <c r="C12" s="17" t="s">
        <v>20</v>
      </c>
      <c r="D12" s="7"/>
    </row>
    <row r="13" spans="1:4" ht="27.75" customHeight="1">
      <c r="A13" s="7"/>
      <c r="B13" s="7"/>
      <c r="C13" s="7"/>
      <c r="D13" s="7"/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117</v>
      </c>
      <c r="B15" s="18">
        <v>538.2</v>
      </c>
      <c r="C15" s="7" t="s">
        <v>118</v>
      </c>
      <c r="D15" s="7">
        <f>SUM(D5:D14)</f>
        <v>538.2</v>
      </c>
    </row>
    <row r="16" spans="1:4" ht="27.75" customHeight="1">
      <c r="A16" s="17" t="s">
        <v>119</v>
      </c>
      <c r="B16" s="7"/>
      <c r="C16" s="7"/>
      <c r="D16" s="7"/>
    </row>
    <row r="17" spans="1:4" ht="27.75" customHeight="1">
      <c r="A17" s="17" t="s">
        <v>120</v>
      </c>
      <c r="B17" s="17"/>
      <c r="C17" s="17" t="s">
        <v>121</v>
      </c>
      <c r="D17" s="7"/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 t="s">
        <v>22</v>
      </c>
      <c r="B20" s="18">
        <v>538.2</v>
      </c>
      <c r="C20" s="7" t="s">
        <v>23</v>
      </c>
      <c r="D20" s="7">
        <v>538.2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K6" sqref="K6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6" max="6" width="10.625" style="0" customWidth="1"/>
  </cols>
  <sheetData>
    <row r="1" spans="1:12" ht="27.75" customHeight="1">
      <c r="A1" s="11" t="s">
        <v>122</v>
      </c>
      <c r="B1" s="12"/>
      <c r="C1" s="12"/>
      <c r="D1" s="12"/>
      <c r="E1" s="12"/>
      <c r="F1" s="12" t="s">
        <v>123</v>
      </c>
      <c r="G1" s="12"/>
      <c r="H1" s="12"/>
      <c r="I1" s="12"/>
      <c r="J1" s="12"/>
      <c r="K1" s="12"/>
      <c r="L1" s="12"/>
    </row>
    <row r="2" spans="1:12" ht="27.75" customHeight="1">
      <c r="A2" s="13" t="s">
        <v>124</v>
      </c>
      <c r="K2" s="6" t="s">
        <v>3</v>
      </c>
      <c r="L2" s="6"/>
    </row>
    <row r="3" spans="1:12" ht="41.25" customHeight="1">
      <c r="A3" s="7" t="s">
        <v>125</v>
      </c>
      <c r="B3" s="7"/>
      <c r="C3" s="7" t="s">
        <v>8</v>
      </c>
      <c r="D3" s="7" t="s">
        <v>120</v>
      </c>
      <c r="E3" s="7" t="s">
        <v>126</v>
      </c>
      <c r="F3" s="7" t="s">
        <v>127</v>
      </c>
      <c r="G3" s="7" t="s">
        <v>128</v>
      </c>
      <c r="H3" s="7" t="s">
        <v>129</v>
      </c>
      <c r="I3" s="7" t="s">
        <v>130</v>
      </c>
      <c r="J3" s="7" t="s">
        <v>131</v>
      </c>
      <c r="K3" s="7" t="s">
        <v>132</v>
      </c>
      <c r="L3" s="7" t="s">
        <v>119</v>
      </c>
    </row>
    <row r="4" spans="1:12" ht="27.75" customHeight="1">
      <c r="A4" s="8" t="s">
        <v>30</v>
      </c>
      <c r="B4" s="9" t="s">
        <v>31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</row>
    <row r="5" spans="1:12" ht="27.75" customHeight="1">
      <c r="A5" s="7">
        <v>201</v>
      </c>
      <c r="B5" s="7" t="s">
        <v>35</v>
      </c>
      <c r="C5" s="7">
        <v>427.31</v>
      </c>
      <c r="D5" s="9">
        <v>0</v>
      </c>
      <c r="E5" s="7">
        <v>427.31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spans="1:12" ht="27.75" customHeight="1">
      <c r="A6" s="7">
        <v>20129</v>
      </c>
      <c r="B6" s="7" t="s">
        <v>36</v>
      </c>
      <c r="C6" s="7">
        <v>427.31</v>
      </c>
      <c r="D6" s="9">
        <v>0</v>
      </c>
      <c r="E6" s="7">
        <v>427.31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7.75" customHeight="1">
      <c r="A7" s="7">
        <v>2012901</v>
      </c>
      <c r="B7" s="7" t="s">
        <v>37</v>
      </c>
      <c r="C7" s="7">
        <v>427.31</v>
      </c>
      <c r="D7" s="9">
        <v>0</v>
      </c>
      <c r="E7" s="7">
        <v>427.31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27.75" customHeight="1">
      <c r="A8" s="7">
        <v>208</v>
      </c>
      <c r="B8" s="10" t="s">
        <v>38</v>
      </c>
      <c r="C8" s="7">
        <f>C9+C12</f>
        <v>59.230000000000004</v>
      </c>
      <c r="D8" s="9">
        <v>0</v>
      </c>
      <c r="E8" s="7">
        <f>E9+E12</f>
        <v>59.230000000000004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ht="27.75" customHeight="1">
      <c r="A9" s="7">
        <v>20805</v>
      </c>
      <c r="B9" s="10" t="s">
        <v>39</v>
      </c>
      <c r="C9" s="7">
        <f>SUM(C10:C11)</f>
        <v>56.27</v>
      </c>
      <c r="D9" s="9">
        <v>0</v>
      </c>
      <c r="E9" s="7">
        <f>SUM(E10:E11)</f>
        <v>56.27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27.75" customHeight="1">
      <c r="A10" s="7">
        <v>2080504</v>
      </c>
      <c r="B10" s="10" t="s">
        <v>40</v>
      </c>
      <c r="C10" s="7">
        <v>2.82</v>
      </c>
      <c r="D10" s="9">
        <v>0</v>
      </c>
      <c r="E10" s="7">
        <v>2.82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27.75" customHeight="1">
      <c r="A11" s="7">
        <v>2080505</v>
      </c>
      <c r="B11" s="7" t="s">
        <v>41</v>
      </c>
      <c r="C11" s="7">
        <v>53.45</v>
      </c>
      <c r="D11" s="9">
        <v>0</v>
      </c>
      <c r="E11" s="7">
        <v>53.45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27.75" customHeight="1">
      <c r="A12" s="7">
        <v>20827</v>
      </c>
      <c r="B12" s="7" t="s">
        <v>42</v>
      </c>
      <c r="C12" s="7">
        <f>SUM(C13:C15)</f>
        <v>2.96</v>
      </c>
      <c r="D12" s="9">
        <v>0</v>
      </c>
      <c r="E12" s="7">
        <f>SUM(E13:E15)</f>
        <v>2.96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27.75" customHeight="1">
      <c r="A13" s="7">
        <v>2082701</v>
      </c>
      <c r="B13" s="7" t="s">
        <v>43</v>
      </c>
      <c r="C13" s="7">
        <v>0.54</v>
      </c>
      <c r="D13" s="9">
        <v>0</v>
      </c>
      <c r="E13" s="7">
        <v>0.54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27.75" customHeight="1">
      <c r="A14" s="7">
        <v>2082702</v>
      </c>
      <c r="B14" s="7" t="s">
        <v>44</v>
      </c>
      <c r="C14" s="7">
        <v>0.54</v>
      </c>
      <c r="D14" s="9">
        <v>0</v>
      </c>
      <c r="E14" s="7">
        <v>0.54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27.75" customHeight="1">
      <c r="A15" s="7">
        <v>2082703</v>
      </c>
      <c r="B15" s="7" t="s">
        <v>45</v>
      </c>
      <c r="C15" s="7">
        <v>1.88</v>
      </c>
      <c r="D15" s="9">
        <v>0</v>
      </c>
      <c r="E15" s="7">
        <v>1.88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27.75" customHeight="1">
      <c r="A16" s="7">
        <v>210</v>
      </c>
      <c r="B16" s="7" t="s">
        <v>46</v>
      </c>
      <c r="C16" s="7">
        <v>21.48</v>
      </c>
      <c r="D16" s="9">
        <v>0</v>
      </c>
      <c r="E16" s="7">
        <v>21.48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ht="27.75" customHeight="1">
      <c r="A17" s="7">
        <v>21011</v>
      </c>
      <c r="B17" s="7" t="s">
        <v>47</v>
      </c>
      <c r="C17" s="7">
        <v>21.48</v>
      </c>
      <c r="D17" s="9">
        <v>0</v>
      </c>
      <c r="E17" s="7">
        <v>21.48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27.75" customHeight="1">
      <c r="A18" s="7">
        <v>2101101</v>
      </c>
      <c r="B18" s="7" t="s">
        <v>48</v>
      </c>
      <c r="C18" s="7">
        <v>21.48</v>
      </c>
      <c r="D18" s="9">
        <v>0</v>
      </c>
      <c r="E18" s="7">
        <v>21.48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27.75" customHeight="1">
      <c r="A19" s="7">
        <v>221</v>
      </c>
      <c r="B19" s="7" t="s">
        <v>49</v>
      </c>
      <c r="C19" s="7">
        <v>30.18</v>
      </c>
      <c r="D19" s="9">
        <v>0</v>
      </c>
      <c r="E19" s="7">
        <v>30.18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27.75" customHeight="1">
      <c r="A20" s="7">
        <v>22102</v>
      </c>
      <c r="B20" s="7" t="s">
        <v>50</v>
      </c>
      <c r="C20" s="7">
        <v>30.18</v>
      </c>
      <c r="D20" s="9">
        <v>0</v>
      </c>
      <c r="E20" s="7">
        <v>30.18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27.75" customHeight="1">
      <c r="A21" s="7">
        <v>2210201</v>
      </c>
      <c r="B21" s="7" t="s">
        <v>51</v>
      </c>
      <c r="C21" s="7">
        <v>30.18</v>
      </c>
      <c r="D21" s="9">
        <v>0</v>
      </c>
      <c r="E21" s="7">
        <v>30.18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27.75" customHeight="1">
      <c r="A22" s="14" t="s">
        <v>133</v>
      </c>
      <c r="B22" s="15"/>
      <c r="C22" s="9">
        <f>C5+C8+C16+C19</f>
        <v>538.2</v>
      </c>
      <c r="D22" s="9">
        <v>0</v>
      </c>
      <c r="E22" s="9">
        <f>E5+E8+E16+E19</f>
        <v>538.2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</sheetData>
  <sheetProtection/>
  <mergeCells count="3">
    <mergeCell ref="K2:L2"/>
    <mergeCell ref="A3:B3"/>
    <mergeCell ref="A22:B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7">
      <selection activeCell="G7" sqref="G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134</v>
      </c>
      <c r="B1" s="2" t="s">
        <v>135</v>
      </c>
      <c r="C1" s="2"/>
      <c r="D1" s="3"/>
      <c r="E1" s="2"/>
      <c r="F1" s="2"/>
      <c r="G1" s="2"/>
      <c r="H1" s="2"/>
    </row>
    <row r="2" spans="1:8" ht="20.25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30.75" customHeight="1">
      <c r="A3" s="7" t="s">
        <v>125</v>
      </c>
      <c r="B3" s="7"/>
      <c r="C3" s="7" t="s">
        <v>8</v>
      </c>
      <c r="D3" s="7" t="s">
        <v>33</v>
      </c>
      <c r="E3" s="7" t="s">
        <v>34</v>
      </c>
      <c r="F3" s="7" t="s">
        <v>136</v>
      </c>
      <c r="G3" s="7" t="s">
        <v>137</v>
      </c>
      <c r="H3" s="7" t="s">
        <v>138</v>
      </c>
    </row>
    <row r="4" spans="1:8" ht="23.25" customHeight="1">
      <c r="A4" s="8" t="s">
        <v>30</v>
      </c>
      <c r="B4" s="9" t="s">
        <v>31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</row>
    <row r="5" spans="1:8" ht="23.25" customHeight="1">
      <c r="A5" s="7">
        <v>201</v>
      </c>
      <c r="B5" s="7" t="s">
        <v>35</v>
      </c>
      <c r="C5" s="9">
        <f>SUM(D5:E5)</f>
        <v>427.31</v>
      </c>
      <c r="D5" s="7">
        <v>351.93</v>
      </c>
      <c r="E5" s="7">
        <v>75.38</v>
      </c>
      <c r="F5" s="9">
        <v>0</v>
      </c>
      <c r="G5" s="9">
        <v>0</v>
      </c>
      <c r="H5" s="9">
        <v>0</v>
      </c>
    </row>
    <row r="6" spans="1:8" ht="23.25" customHeight="1">
      <c r="A6" s="7">
        <v>20129</v>
      </c>
      <c r="B6" s="7" t="s">
        <v>36</v>
      </c>
      <c r="C6" s="9">
        <f aca="true" t="shared" si="0" ref="C6:C21">SUM(D6:E6)</f>
        <v>427.31</v>
      </c>
      <c r="D6" s="7">
        <v>351.93</v>
      </c>
      <c r="E6" s="7">
        <v>75.38</v>
      </c>
      <c r="F6" s="9">
        <v>0</v>
      </c>
      <c r="G6" s="9">
        <v>0</v>
      </c>
      <c r="H6" s="9">
        <v>0</v>
      </c>
    </row>
    <row r="7" spans="1:8" ht="23.25" customHeight="1">
      <c r="A7" s="7">
        <v>2012901</v>
      </c>
      <c r="B7" s="7" t="s">
        <v>37</v>
      </c>
      <c r="C7" s="9">
        <f t="shared" si="0"/>
        <v>427.31</v>
      </c>
      <c r="D7" s="7">
        <v>351.93</v>
      </c>
      <c r="E7" s="7">
        <v>75.38</v>
      </c>
      <c r="F7" s="9">
        <v>0</v>
      </c>
      <c r="G7" s="9">
        <v>0</v>
      </c>
      <c r="H7" s="9">
        <v>0</v>
      </c>
    </row>
    <row r="8" spans="1:8" ht="23.25" customHeight="1">
      <c r="A8" s="7">
        <v>208</v>
      </c>
      <c r="B8" s="10" t="s">
        <v>38</v>
      </c>
      <c r="C8" s="9">
        <f t="shared" si="0"/>
        <v>59.230000000000004</v>
      </c>
      <c r="D8" s="7">
        <f>D9+D12</f>
        <v>59.230000000000004</v>
      </c>
      <c r="E8" s="7">
        <v>0</v>
      </c>
      <c r="F8" s="9">
        <v>0</v>
      </c>
      <c r="G8" s="9">
        <v>0</v>
      </c>
      <c r="H8" s="9">
        <v>0</v>
      </c>
    </row>
    <row r="9" spans="1:8" ht="23.25" customHeight="1">
      <c r="A9" s="7">
        <v>20805</v>
      </c>
      <c r="B9" s="10" t="s">
        <v>39</v>
      </c>
      <c r="C9" s="9">
        <f t="shared" si="0"/>
        <v>56.27</v>
      </c>
      <c r="D9" s="7">
        <f>SUM(D10:D11)</f>
        <v>56.27</v>
      </c>
      <c r="E9" s="7">
        <v>0</v>
      </c>
      <c r="F9" s="9">
        <v>0</v>
      </c>
      <c r="G9" s="9">
        <v>0</v>
      </c>
      <c r="H9" s="9">
        <v>0</v>
      </c>
    </row>
    <row r="10" spans="1:8" ht="23.25" customHeight="1">
      <c r="A10" s="7">
        <v>2080504</v>
      </c>
      <c r="B10" s="10" t="s">
        <v>40</v>
      </c>
      <c r="C10" s="9">
        <f t="shared" si="0"/>
        <v>2.82</v>
      </c>
      <c r="D10" s="7">
        <v>2.82</v>
      </c>
      <c r="E10" s="7">
        <v>0</v>
      </c>
      <c r="F10" s="9">
        <v>0</v>
      </c>
      <c r="G10" s="9">
        <v>0</v>
      </c>
      <c r="H10" s="9">
        <v>0</v>
      </c>
    </row>
    <row r="11" spans="1:8" ht="23.25" customHeight="1">
      <c r="A11" s="7">
        <v>2080505</v>
      </c>
      <c r="B11" s="7" t="s">
        <v>41</v>
      </c>
      <c r="C11" s="9">
        <f t="shared" si="0"/>
        <v>53.45</v>
      </c>
      <c r="D11" s="7">
        <v>53.45</v>
      </c>
      <c r="E11" s="7">
        <v>0</v>
      </c>
      <c r="F11" s="9">
        <v>0</v>
      </c>
      <c r="G11" s="9">
        <v>0</v>
      </c>
      <c r="H11" s="9">
        <v>0</v>
      </c>
    </row>
    <row r="12" spans="1:8" ht="23.25" customHeight="1">
      <c r="A12" s="7">
        <v>20827</v>
      </c>
      <c r="B12" s="7" t="s">
        <v>42</v>
      </c>
      <c r="C12" s="9">
        <f t="shared" si="0"/>
        <v>2.96</v>
      </c>
      <c r="D12" s="7">
        <f>SUM(D13:D15)</f>
        <v>2.96</v>
      </c>
      <c r="E12" s="7">
        <v>0</v>
      </c>
      <c r="F12" s="9">
        <v>0</v>
      </c>
      <c r="G12" s="9">
        <v>0</v>
      </c>
      <c r="H12" s="9">
        <v>0</v>
      </c>
    </row>
    <row r="13" spans="1:8" ht="23.25" customHeight="1">
      <c r="A13" s="7">
        <v>2082701</v>
      </c>
      <c r="B13" s="7" t="s">
        <v>43</v>
      </c>
      <c r="C13" s="9">
        <f t="shared" si="0"/>
        <v>0.54</v>
      </c>
      <c r="D13" s="7">
        <v>0.54</v>
      </c>
      <c r="E13" s="7">
        <v>0</v>
      </c>
      <c r="F13" s="9">
        <v>0</v>
      </c>
      <c r="G13" s="9">
        <v>0</v>
      </c>
      <c r="H13" s="9">
        <v>0</v>
      </c>
    </row>
    <row r="14" spans="1:8" ht="23.25" customHeight="1">
      <c r="A14" s="7">
        <v>2082702</v>
      </c>
      <c r="B14" s="7" t="s">
        <v>44</v>
      </c>
      <c r="C14" s="9">
        <f t="shared" si="0"/>
        <v>0.54</v>
      </c>
      <c r="D14" s="7">
        <v>0.54</v>
      </c>
      <c r="E14" s="7">
        <v>0</v>
      </c>
      <c r="F14" s="9">
        <v>0</v>
      </c>
      <c r="G14" s="9">
        <v>0</v>
      </c>
      <c r="H14" s="9">
        <v>0</v>
      </c>
    </row>
    <row r="15" spans="1:8" ht="23.25" customHeight="1">
      <c r="A15" s="7">
        <v>2082703</v>
      </c>
      <c r="B15" s="7" t="s">
        <v>45</v>
      </c>
      <c r="C15" s="9">
        <f t="shared" si="0"/>
        <v>1.88</v>
      </c>
      <c r="D15" s="7">
        <v>1.88</v>
      </c>
      <c r="E15" s="7">
        <v>0</v>
      </c>
      <c r="F15" s="9">
        <v>0</v>
      </c>
      <c r="G15" s="9">
        <v>0</v>
      </c>
      <c r="H15" s="9">
        <v>0</v>
      </c>
    </row>
    <row r="16" spans="1:8" ht="23.25" customHeight="1">
      <c r="A16" s="7">
        <v>210</v>
      </c>
      <c r="B16" s="7" t="s">
        <v>46</v>
      </c>
      <c r="C16" s="9">
        <f t="shared" si="0"/>
        <v>21.48</v>
      </c>
      <c r="D16" s="7">
        <v>21.48</v>
      </c>
      <c r="E16" s="7">
        <v>0</v>
      </c>
      <c r="F16" s="9">
        <v>0</v>
      </c>
      <c r="G16" s="9">
        <v>0</v>
      </c>
      <c r="H16" s="9">
        <v>0</v>
      </c>
    </row>
    <row r="17" spans="1:8" ht="23.25" customHeight="1">
      <c r="A17" s="7">
        <v>21011</v>
      </c>
      <c r="B17" s="7" t="s">
        <v>47</v>
      </c>
      <c r="C17" s="9">
        <f t="shared" si="0"/>
        <v>21.48</v>
      </c>
      <c r="D17" s="7">
        <v>21.48</v>
      </c>
      <c r="E17" s="7">
        <v>0</v>
      </c>
      <c r="F17" s="9">
        <v>0</v>
      </c>
      <c r="G17" s="9">
        <v>0</v>
      </c>
      <c r="H17" s="9">
        <v>0</v>
      </c>
    </row>
    <row r="18" spans="1:8" ht="23.25" customHeight="1">
      <c r="A18" s="7">
        <v>2101101</v>
      </c>
      <c r="B18" s="7" t="s">
        <v>48</v>
      </c>
      <c r="C18" s="9">
        <f t="shared" si="0"/>
        <v>21.48</v>
      </c>
      <c r="D18" s="7">
        <v>21.48</v>
      </c>
      <c r="E18" s="7">
        <v>0</v>
      </c>
      <c r="F18" s="9">
        <v>0</v>
      </c>
      <c r="G18" s="9">
        <v>0</v>
      </c>
      <c r="H18" s="9">
        <v>0</v>
      </c>
    </row>
    <row r="19" spans="1:8" ht="23.25" customHeight="1">
      <c r="A19" s="7">
        <v>221</v>
      </c>
      <c r="B19" s="7" t="s">
        <v>49</v>
      </c>
      <c r="C19" s="9">
        <f t="shared" si="0"/>
        <v>30.18</v>
      </c>
      <c r="D19" s="7">
        <v>30.18</v>
      </c>
      <c r="E19" s="7">
        <v>0</v>
      </c>
      <c r="F19" s="9">
        <v>0</v>
      </c>
      <c r="G19" s="9">
        <v>0</v>
      </c>
      <c r="H19" s="9">
        <v>0</v>
      </c>
    </row>
    <row r="20" spans="1:8" ht="23.25" customHeight="1">
      <c r="A20" s="7">
        <v>22102</v>
      </c>
      <c r="B20" s="7" t="s">
        <v>50</v>
      </c>
      <c r="C20" s="9">
        <f t="shared" si="0"/>
        <v>30.18</v>
      </c>
      <c r="D20" s="7">
        <v>30.18</v>
      </c>
      <c r="E20" s="7">
        <v>0</v>
      </c>
      <c r="F20" s="9">
        <v>0</v>
      </c>
      <c r="G20" s="9">
        <v>0</v>
      </c>
      <c r="H20" s="9">
        <v>0</v>
      </c>
    </row>
    <row r="21" spans="1:8" ht="23.25" customHeight="1">
      <c r="A21" s="7">
        <v>2210201</v>
      </c>
      <c r="B21" s="7" t="s">
        <v>51</v>
      </c>
      <c r="C21" s="9">
        <f t="shared" si="0"/>
        <v>30.18</v>
      </c>
      <c r="D21" s="7">
        <v>30.18</v>
      </c>
      <c r="E21" s="7">
        <v>0</v>
      </c>
      <c r="F21" s="9">
        <v>0</v>
      </c>
      <c r="G21" s="9">
        <v>0</v>
      </c>
      <c r="H21" s="9">
        <v>0</v>
      </c>
    </row>
    <row r="22" spans="1:8" ht="23.25" customHeight="1">
      <c r="A22" s="9" t="s">
        <v>133</v>
      </c>
      <c r="B22" s="9"/>
      <c r="C22" s="9">
        <f>C5+C8+C16+C19</f>
        <v>538.2</v>
      </c>
      <c r="D22" s="9">
        <f>D5+D8+D16+D19</f>
        <v>462.82000000000005</v>
      </c>
      <c r="E22" s="9">
        <f>E5+E8+E16+E19</f>
        <v>75.38</v>
      </c>
      <c r="F22" s="9">
        <v>0</v>
      </c>
      <c r="G22" s="9">
        <v>0</v>
      </c>
      <c r="H22" s="9">
        <v>0</v>
      </c>
    </row>
  </sheetData>
  <sheetProtection/>
  <mergeCells count="4">
    <mergeCell ref="B1:H1"/>
    <mergeCell ref="G2:H2"/>
    <mergeCell ref="A3:B3"/>
    <mergeCell ref="A22:B2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2017-06-15T11:41:10Z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